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5220" yWindow="0" windowWidth="25605" windowHeight="15525"/>
  </bookViews>
  <sheets>
    <sheet name="order sheeｔ" sheetId="3" r:id="rId1"/>
    <sheet name="ご案内" sheetId="2" r:id="rId2"/>
  </sheets>
  <definedNames>
    <definedName name="_xlnm._FilterDatabase" localSheetId="0" hidden="1">'order sheeｔ'!$A$12:$H$12</definedName>
    <definedName name="_xlnm._FilterDatabase" localSheetId="1" hidden="1">ご案内!$A$1:$Y$1</definedName>
    <definedName name="_xlnm.Print_Area" localSheetId="0">'order sheeｔ'!$A$2:$H$231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14" i="3" l="1"/>
  <c r="G14" i="3"/>
  <c r="E15" i="3"/>
  <c r="G15" i="3"/>
  <c r="E16" i="3"/>
  <c r="G16" i="3"/>
  <c r="E17" i="3"/>
  <c r="G17" i="3"/>
  <c r="E18" i="3"/>
  <c r="G18" i="3"/>
  <c r="E19" i="3"/>
  <c r="G19" i="3"/>
  <c r="E20" i="3"/>
  <c r="G20" i="3"/>
  <c r="E21" i="3"/>
  <c r="G21" i="3"/>
  <c r="E22" i="3"/>
  <c r="G22" i="3"/>
  <c r="E23" i="3"/>
  <c r="G23" i="3"/>
  <c r="E24" i="3"/>
  <c r="G24" i="3"/>
  <c r="E25" i="3"/>
  <c r="G25" i="3"/>
  <c r="E26" i="3"/>
  <c r="G26" i="3"/>
  <c r="E27" i="3"/>
  <c r="G27" i="3"/>
  <c r="E28" i="3"/>
  <c r="G28" i="3"/>
  <c r="E29" i="3"/>
  <c r="G29" i="3"/>
  <c r="E30" i="3"/>
  <c r="G30" i="3"/>
  <c r="E31" i="3"/>
  <c r="G31" i="3"/>
  <c r="E32" i="3"/>
  <c r="G32" i="3"/>
  <c r="E33" i="3"/>
  <c r="G33" i="3"/>
  <c r="E34" i="3"/>
  <c r="G34" i="3"/>
  <c r="E35" i="3"/>
  <c r="G35" i="3"/>
  <c r="E36" i="3"/>
  <c r="G36" i="3"/>
  <c r="E37" i="3"/>
  <c r="G37" i="3"/>
  <c r="E38" i="3"/>
  <c r="G38" i="3"/>
  <c r="E39" i="3"/>
  <c r="G39" i="3"/>
  <c r="E40" i="3"/>
  <c r="G40" i="3"/>
  <c r="E41" i="3"/>
  <c r="G41" i="3"/>
  <c r="E42" i="3"/>
  <c r="G42" i="3"/>
  <c r="E43" i="3"/>
  <c r="G43" i="3"/>
  <c r="E44" i="3"/>
  <c r="G44" i="3"/>
  <c r="E45" i="3"/>
  <c r="G45" i="3"/>
  <c r="E46" i="3"/>
  <c r="G46" i="3"/>
  <c r="E47" i="3"/>
  <c r="G47" i="3"/>
  <c r="E48" i="3"/>
  <c r="G48" i="3"/>
  <c r="E49" i="3"/>
  <c r="G49" i="3"/>
  <c r="E50" i="3"/>
  <c r="G50" i="3"/>
  <c r="E51" i="3"/>
  <c r="G51" i="3"/>
  <c r="E52" i="3"/>
  <c r="G52" i="3"/>
  <c r="E53" i="3"/>
  <c r="G53" i="3"/>
  <c r="E54" i="3"/>
  <c r="G54" i="3"/>
  <c r="E55" i="3"/>
  <c r="G55" i="3"/>
  <c r="E56" i="3"/>
  <c r="G56" i="3"/>
  <c r="E57" i="3"/>
  <c r="G57" i="3"/>
  <c r="E58" i="3"/>
  <c r="G58" i="3"/>
  <c r="E59" i="3"/>
  <c r="G59" i="3"/>
  <c r="E60" i="3"/>
  <c r="G60" i="3"/>
  <c r="E61" i="3"/>
  <c r="G61" i="3"/>
  <c r="E62" i="3"/>
  <c r="G62" i="3"/>
  <c r="E63" i="3"/>
  <c r="G63" i="3"/>
  <c r="E64" i="3"/>
  <c r="G64" i="3"/>
  <c r="E65" i="3"/>
  <c r="G65" i="3"/>
  <c r="E66" i="3"/>
  <c r="G66" i="3"/>
  <c r="E67" i="3"/>
  <c r="G67" i="3"/>
  <c r="E68" i="3"/>
  <c r="G68" i="3"/>
  <c r="E69" i="3"/>
  <c r="G69" i="3"/>
  <c r="E70" i="3"/>
  <c r="G70" i="3"/>
  <c r="E71" i="3"/>
  <c r="G71" i="3"/>
  <c r="E72" i="3"/>
  <c r="G72" i="3"/>
  <c r="E73" i="3"/>
  <c r="G73" i="3"/>
  <c r="E74" i="3"/>
  <c r="G74" i="3"/>
  <c r="E75" i="3"/>
  <c r="G75" i="3"/>
  <c r="E76" i="3"/>
  <c r="G76" i="3"/>
  <c r="E77" i="3"/>
  <c r="G77" i="3"/>
  <c r="E78" i="3"/>
  <c r="G78" i="3"/>
  <c r="E79" i="3"/>
  <c r="G79" i="3"/>
  <c r="E80" i="3"/>
  <c r="G80" i="3"/>
  <c r="E81" i="3"/>
  <c r="G81" i="3"/>
  <c r="E82" i="3"/>
  <c r="G82" i="3"/>
  <c r="E83" i="3"/>
  <c r="G83" i="3"/>
  <c r="E84" i="3"/>
  <c r="G84" i="3"/>
  <c r="E85" i="3"/>
  <c r="G85" i="3"/>
  <c r="E86" i="3"/>
  <c r="G86" i="3"/>
  <c r="E87" i="3"/>
  <c r="G87" i="3"/>
  <c r="E88" i="3"/>
  <c r="G88" i="3"/>
  <c r="E89" i="3"/>
  <c r="G89" i="3"/>
  <c r="E90" i="3"/>
  <c r="G90" i="3"/>
  <c r="E91" i="3"/>
  <c r="G91" i="3"/>
  <c r="E92" i="3"/>
  <c r="G92" i="3"/>
  <c r="E93" i="3"/>
  <c r="G93" i="3"/>
  <c r="E94" i="3"/>
  <c r="G94" i="3"/>
  <c r="E95" i="3"/>
  <c r="G95" i="3"/>
  <c r="E96" i="3"/>
  <c r="G96" i="3"/>
  <c r="E97" i="3"/>
  <c r="G97" i="3"/>
  <c r="E98" i="3"/>
  <c r="G98" i="3"/>
  <c r="E99" i="3"/>
  <c r="G99" i="3"/>
  <c r="E100" i="3"/>
  <c r="G100" i="3"/>
  <c r="E101" i="3"/>
  <c r="G101" i="3"/>
  <c r="E102" i="3"/>
  <c r="G102" i="3"/>
  <c r="E103" i="3"/>
  <c r="G103" i="3"/>
  <c r="E104" i="3"/>
  <c r="G104" i="3"/>
  <c r="E105" i="3"/>
  <c r="G105" i="3"/>
  <c r="E106" i="3"/>
  <c r="G106" i="3"/>
  <c r="E107" i="3"/>
  <c r="G107" i="3"/>
  <c r="E108" i="3"/>
  <c r="G108" i="3"/>
  <c r="E109" i="3"/>
  <c r="G109" i="3"/>
  <c r="E110" i="3"/>
  <c r="G110" i="3"/>
  <c r="E111" i="3"/>
  <c r="G111" i="3"/>
  <c r="E112" i="3"/>
  <c r="G112" i="3"/>
  <c r="E113" i="3"/>
  <c r="G113" i="3"/>
  <c r="E114" i="3"/>
  <c r="G114" i="3"/>
  <c r="E115" i="3"/>
  <c r="G115" i="3"/>
  <c r="E116" i="3"/>
  <c r="G116" i="3"/>
  <c r="E117" i="3"/>
  <c r="G117" i="3"/>
  <c r="E118" i="3"/>
  <c r="G118" i="3"/>
  <c r="E119" i="3"/>
  <c r="G119" i="3"/>
  <c r="E120" i="3"/>
  <c r="G120" i="3"/>
  <c r="E121" i="3"/>
  <c r="G121" i="3"/>
  <c r="E122" i="3"/>
  <c r="G122" i="3"/>
  <c r="E123" i="3"/>
  <c r="G123" i="3"/>
  <c r="E124" i="3"/>
  <c r="G124" i="3"/>
  <c r="E125" i="3"/>
  <c r="G125" i="3"/>
  <c r="E126" i="3"/>
  <c r="G126" i="3"/>
  <c r="E127" i="3"/>
  <c r="G127" i="3"/>
  <c r="E128" i="3"/>
  <c r="G128" i="3"/>
  <c r="E129" i="3"/>
  <c r="G129" i="3"/>
  <c r="E130" i="3"/>
  <c r="G130" i="3"/>
  <c r="E131" i="3"/>
  <c r="G131" i="3"/>
  <c r="E132" i="3"/>
  <c r="G132" i="3"/>
  <c r="E133" i="3"/>
  <c r="G133" i="3"/>
  <c r="E134" i="3"/>
  <c r="G134" i="3"/>
  <c r="E135" i="3"/>
  <c r="G135" i="3"/>
  <c r="E136" i="3"/>
  <c r="G136" i="3"/>
  <c r="E137" i="3"/>
  <c r="G137" i="3"/>
  <c r="E138" i="3"/>
  <c r="G138" i="3"/>
  <c r="E139" i="3"/>
  <c r="G139" i="3"/>
  <c r="E140" i="3"/>
  <c r="G140" i="3"/>
  <c r="E142" i="3"/>
  <c r="G142" i="3"/>
  <c r="E143" i="3"/>
  <c r="G143" i="3"/>
  <c r="E144" i="3"/>
  <c r="G144" i="3"/>
  <c r="E145" i="3"/>
  <c r="G145" i="3"/>
  <c r="E146" i="3"/>
  <c r="G146" i="3"/>
  <c r="E147" i="3"/>
  <c r="G147" i="3"/>
  <c r="E148" i="3"/>
  <c r="G148" i="3"/>
  <c r="E149" i="3"/>
  <c r="G149" i="3"/>
  <c r="E150" i="3"/>
  <c r="G150" i="3"/>
  <c r="E151" i="3"/>
  <c r="G151" i="3"/>
  <c r="E152" i="3"/>
  <c r="G152" i="3"/>
  <c r="E153" i="3"/>
  <c r="G153" i="3"/>
  <c r="E154" i="3"/>
  <c r="G154" i="3"/>
  <c r="E155" i="3"/>
  <c r="G155" i="3"/>
  <c r="E156" i="3"/>
  <c r="G156" i="3"/>
  <c r="E157" i="3"/>
  <c r="G157" i="3"/>
  <c r="E158" i="3"/>
  <c r="G158" i="3"/>
  <c r="E159" i="3"/>
  <c r="G159" i="3"/>
  <c r="E160" i="3"/>
  <c r="G160" i="3"/>
  <c r="E161" i="3"/>
  <c r="G161" i="3"/>
  <c r="E162" i="3"/>
  <c r="G162" i="3"/>
  <c r="E163" i="3"/>
  <c r="G163" i="3"/>
  <c r="E164" i="3"/>
  <c r="G164" i="3"/>
  <c r="E165" i="3"/>
  <c r="G165" i="3"/>
  <c r="E166" i="3"/>
  <c r="G166" i="3"/>
  <c r="E167" i="3"/>
  <c r="G167" i="3"/>
  <c r="E168" i="3"/>
  <c r="G168" i="3"/>
  <c r="E169" i="3"/>
  <c r="G169" i="3"/>
  <c r="E170" i="3"/>
  <c r="G170" i="3"/>
  <c r="E171" i="3"/>
  <c r="G171" i="3"/>
  <c r="E172" i="3"/>
  <c r="G172" i="3"/>
  <c r="E173" i="3"/>
  <c r="G173" i="3"/>
  <c r="E174" i="3"/>
  <c r="G174" i="3"/>
  <c r="E175" i="3"/>
  <c r="G175" i="3"/>
  <c r="E176" i="3"/>
  <c r="G176" i="3"/>
  <c r="E177" i="3"/>
  <c r="G177" i="3"/>
  <c r="E178" i="3"/>
  <c r="G178" i="3"/>
  <c r="E179" i="3"/>
  <c r="G179" i="3"/>
  <c r="E180" i="3"/>
  <c r="G180" i="3"/>
  <c r="E181" i="3"/>
  <c r="G181" i="3"/>
  <c r="E182" i="3"/>
  <c r="G182" i="3"/>
  <c r="E183" i="3"/>
  <c r="G183" i="3"/>
  <c r="E184" i="3"/>
  <c r="G184" i="3"/>
  <c r="E185" i="3"/>
  <c r="G185" i="3"/>
  <c r="E186" i="3"/>
  <c r="G186" i="3"/>
  <c r="E187" i="3"/>
  <c r="G187" i="3"/>
  <c r="E188" i="3"/>
  <c r="G188" i="3"/>
  <c r="E189" i="3"/>
  <c r="G189" i="3"/>
  <c r="E190" i="3"/>
  <c r="G190" i="3"/>
  <c r="E191" i="3"/>
  <c r="G191" i="3"/>
  <c r="E192" i="3"/>
  <c r="G192" i="3"/>
  <c r="E193" i="3"/>
  <c r="G193" i="3"/>
  <c r="E194" i="3"/>
  <c r="G194" i="3"/>
  <c r="E195" i="3"/>
  <c r="G195" i="3"/>
  <c r="E196" i="3"/>
  <c r="G196" i="3"/>
  <c r="E197" i="3"/>
  <c r="G197" i="3"/>
  <c r="E198" i="3"/>
  <c r="G198" i="3"/>
  <c r="E199" i="3"/>
  <c r="G199" i="3"/>
  <c r="E200" i="3"/>
  <c r="G200" i="3"/>
  <c r="E201" i="3"/>
  <c r="G201" i="3"/>
  <c r="E202" i="3"/>
  <c r="G202" i="3"/>
  <c r="E203" i="3"/>
  <c r="G203" i="3"/>
  <c r="E204" i="3"/>
  <c r="G204" i="3"/>
  <c r="E205" i="3"/>
  <c r="G205" i="3"/>
  <c r="E206" i="3"/>
  <c r="G206" i="3"/>
  <c r="E207" i="3"/>
  <c r="G207" i="3"/>
  <c r="E208" i="3"/>
  <c r="G208" i="3"/>
  <c r="E209" i="3"/>
  <c r="G209" i="3"/>
  <c r="E210" i="3"/>
  <c r="G210" i="3"/>
  <c r="E211" i="3"/>
  <c r="G211" i="3"/>
  <c r="E212" i="3"/>
  <c r="G212" i="3"/>
  <c r="E213" i="3"/>
  <c r="G213" i="3"/>
  <c r="E214" i="3"/>
  <c r="G214" i="3"/>
  <c r="E215" i="3"/>
  <c r="G215" i="3"/>
  <c r="E216" i="3"/>
  <c r="G216" i="3"/>
  <c r="E217" i="3"/>
  <c r="G217" i="3"/>
  <c r="E218" i="3"/>
  <c r="G218" i="3"/>
  <c r="E219" i="3"/>
  <c r="G219" i="3"/>
  <c r="E220" i="3"/>
  <c r="G220" i="3"/>
  <c r="E221" i="3"/>
  <c r="G221" i="3"/>
  <c r="E222" i="3"/>
  <c r="G222" i="3"/>
  <c r="E223" i="3"/>
  <c r="G223" i="3"/>
  <c r="E224" i="3"/>
  <c r="G224" i="3"/>
  <c r="G228" i="3"/>
  <c r="E141" i="3"/>
  <c r="G227" i="3"/>
  <c r="H2" i="3"/>
  <c r="G229" i="3"/>
  <c r="G230" i="3"/>
</calcChain>
</file>

<file path=xl/sharedStrings.xml><?xml version="1.0" encoding="utf-8"?>
<sst xmlns="http://schemas.openxmlformats.org/spreadsheetml/2006/main" count="481" uniqueCount="481">
  <si>
    <t>商品名</t>
    <rPh sb="0" eb="3">
      <t>ショウヒンメイ</t>
    </rPh>
    <phoneticPr fontId="6"/>
  </si>
  <si>
    <t>上代</t>
    <rPh sb="0" eb="1">
      <t>ジョウダイ</t>
    </rPh>
    <phoneticPr fontId="2"/>
  </si>
  <si>
    <t>下代</t>
    <rPh sb="0" eb="1">
      <t>ダイ</t>
    </rPh>
    <phoneticPr fontId="2"/>
  </si>
  <si>
    <t>数量</t>
    <rPh sb="0" eb="2">
      <t>スウリョウ</t>
    </rPh>
    <phoneticPr fontId="2"/>
  </si>
  <si>
    <t>下代合計</t>
    <rPh sb="0" eb="1">
      <t>ゲ</t>
    </rPh>
    <rPh sb="1" eb="2">
      <t>ダイ</t>
    </rPh>
    <rPh sb="2" eb="4">
      <t>ゴウケイ</t>
    </rPh>
    <phoneticPr fontId="2"/>
  </si>
  <si>
    <t>FL02-00203</t>
  </si>
  <si>
    <t>FL02-00204</t>
  </si>
  <si>
    <t>FL02-00205</t>
  </si>
  <si>
    <t>FL02-00206</t>
  </si>
  <si>
    <t>FL02-00207</t>
  </si>
  <si>
    <t>FL02-00208</t>
  </si>
  <si>
    <t>FL02-00901</t>
  </si>
  <si>
    <t>FL02-00902</t>
  </si>
  <si>
    <t>FL02-00903</t>
  </si>
  <si>
    <t>FL02-00904</t>
  </si>
  <si>
    <t>FL02-00905</t>
  </si>
  <si>
    <t>FL02-00906</t>
  </si>
  <si>
    <t>FL02-01704</t>
  </si>
  <si>
    <t>FL06-00402</t>
  </si>
  <si>
    <t>FL06-00405</t>
  </si>
  <si>
    <t>FL06-00501</t>
  </si>
  <si>
    <t>FL15-00103</t>
  </si>
  <si>
    <t>FL15-00104</t>
  </si>
  <si>
    <t>FL15-00105</t>
  </si>
  <si>
    <t>住所</t>
    <rPh sb="0" eb="2">
      <t>ジュウショ</t>
    </rPh>
    <phoneticPr fontId="2"/>
  </si>
  <si>
    <t>Butterfly Rest WH</t>
  </si>
  <si>
    <t>Butterfly Rest BL</t>
  </si>
  <si>
    <t>Butterfly Rest PU</t>
  </si>
  <si>
    <t>Butterfly Rest GR</t>
  </si>
  <si>
    <t>Butterfly Rest PK</t>
  </si>
  <si>
    <t>Butterfly Rest YE</t>
  </si>
  <si>
    <t>江戸切子 Fuji Sakazuki RD</t>
  </si>
  <si>
    <t>FL20-00211</t>
  </si>
  <si>
    <t>FL20-00212</t>
  </si>
  <si>
    <t>FL20-00213</t>
  </si>
  <si>
    <t>FL20-00214</t>
  </si>
  <si>
    <t>Labeled Chopstick Case WH</t>
  </si>
  <si>
    <t>Labeled Chopstick Case BK</t>
  </si>
  <si>
    <t>FL20-00401</t>
  </si>
  <si>
    <t>FL02-00910</t>
  </si>
  <si>
    <t>Butterfly Rest 2pcs set WH/PU</t>
  </si>
  <si>
    <t>FL02-00911</t>
  </si>
  <si>
    <t>Butterfly Rest 2pcs set BL/PK</t>
  </si>
  <si>
    <t>FL02-00912</t>
  </si>
  <si>
    <t>Butterfly Rest 2pcs set GR/YE</t>
  </si>
  <si>
    <t>FL02-00913</t>
  </si>
  <si>
    <t>Butterfly Rest 2pcs set GD/SV</t>
  </si>
  <si>
    <t>FL02-01810</t>
  </si>
  <si>
    <t>FL02-01811</t>
  </si>
  <si>
    <t>FL02-01812</t>
  </si>
  <si>
    <t>FL25-00201</t>
  </si>
  <si>
    <t>FL25-00202</t>
  </si>
  <si>
    <t>Labeled Stackable Box WH</t>
  </si>
  <si>
    <t>Labeled Stackable Box BK</t>
  </si>
  <si>
    <t>Arita Jewel Round BL</t>
  </si>
  <si>
    <t>Arita Jewel Round PU</t>
  </si>
  <si>
    <t>Arita Jewel Round GR</t>
  </si>
  <si>
    <t>Arita Jewel Round PK</t>
  </si>
  <si>
    <t>FL02-01612</t>
  </si>
  <si>
    <t>FL02-01614</t>
  </si>
  <si>
    <t>FL02-01615</t>
  </si>
  <si>
    <t>FL02-01616</t>
  </si>
  <si>
    <t>FL02-01617</t>
  </si>
  <si>
    <t>FL02-01618</t>
  </si>
  <si>
    <t>FL02-01619</t>
  </si>
  <si>
    <t>FL02-01621</t>
  </si>
  <si>
    <t>FL02-01622</t>
  </si>
  <si>
    <t>FL02-01623</t>
  </si>
  <si>
    <t>FL02-01624</t>
  </si>
  <si>
    <t>FL02-01625</t>
  </si>
  <si>
    <t>FL02-01626</t>
  </si>
  <si>
    <t>FL02-01627</t>
  </si>
  <si>
    <t>FL02-01629</t>
  </si>
  <si>
    <t>FL02-01630</t>
  </si>
  <si>
    <t>FL02-01631</t>
  </si>
  <si>
    <t>FL06-02001</t>
  </si>
  <si>
    <t>FL06-02002</t>
  </si>
  <si>
    <t>FL06-02003</t>
  </si>
  <si>
    <t>FL06-02004</t>
  </si>
  <si>
    <t>FL06-02005</t>
  </si>
  <si>
    <t>FL11-00401</t>
  </si>
  <si>
    <t>FL11-00402</t>
  </si>
  <si>
    <t>FL20-00402</t>
  </si>
  <si>
    <t>SS01-00301</t>
  </si>
  <si>
    <t>FL11-00601</t>
    <phoneticPr fontId="2"/>
  </si>
  <si>
    <t>FL11-00602</t>
    <phoneticPr fontId="2"/>
  </si>
  <si>
    <t>Arita Jewel Mix 4pcs</t>
  </si>
  <si>
    <t>Arita Jewel Octagon BL</t>
  </si>
  <si>
    <t>Arita Jewel Octagon PU</t>
  </si>
  <si>
    <t>Arita Jewel Octagon GR</t>
  </si>
  <si>
    <t>Arita Jewel Octagon PK</t>
  </si>
  <si>
    <t>Arita Jewel Octagon OR</t>
  </si>
  <si>
    <t>FL06-02021</t>
  </si>
  <si>
    <t>FL06-02022</t>
  </si>
  <si>
    <t>FL06-02023</t>
  </si>
  <si>
    <t>FL06-02024</t>
  </si>
  <si>
    <t>FL06-02025</t>
  </si>
  <si>
    <t>Arita Jewel Round OR</t>
    <phoneticPr fontId="2"/>
  </si>
  <si>
    <t>FL19-00202</t>
  </si>
  <si>
    <t>FL19-00203</t>
  </si>
  <si>
    <t>FL19-00204</t>
  </si>
  <si>
    <t>Daruma Vessel だるま湯呑 BK</t>
    <rPh sb="17" eb="19">
      <t>ユノミ</t>
    </rPh>
    <phoneticPr fontId="2"/>
  </si>
  <si>
    <t>Daruma Vessel だるま湯呑 RD</t>
    <rPh sb="17" eb="19">
      <t>ユノミ</t>
    </rPh>
    <phoneticPr fontId="2"/>
  </si>
  <si>
    <t>FL15-00301</t>
    <phoneticPr fontId="2"/>
  </si>
  <si>
    <t>FL26-00101</t>
  </si>
  <si>
    <t>FL26-00103</t>
  </si>
  <si>
    <t>FL26-00104</t>
  </si>
  <si>
    <t>FL26-00202</t>
  </si>
  <si>
    <t>FL26-00203</t>
  </si>
  <si>
    <t>FL06-02101</t>
    <phoneticPr fontId="2"/>
  </si>
  <si>
    <t>Torizara WH</t>
    <phoneticPr fontId="2"/>
  </si>
  <si>
    <t>Torizara PK</t>
  </si>
  <si>
    <t>Torizara YE</t>
  </si>
  <si>
    <t>Torizara 2pcs set WH/PK</t>
  </si>
  <si>
    <t>Torizara 2pcs set WH/YE</t>
  </si>
  <si>
    <t>得意先様各位</t>
  </si>
  <si>
    <t>平素は大変お世話になっております。</t>
  </si>
  <si>
    <t>こちらのエクセル形式の発注書はご自由にお使いください。</t>
  </si>
  <si>
    <t>エクセルのままメールを頂いても、印刷して手書きでFAXを頂いても構いません。</t>
  </si>
  <si>
    <t>もちろん通常通り得意先様のフォーマットで問題ございません。</t>
  </si>
  <si>
    <t>※ご注文には品番の記載などご協力お願い致します。</t>
  </si>
  <si>
    <t>★OrderSheetのご利用方法</t>
  </si>
  <si>
    <t>・初めに得意先様の必要情報の入力と掛け率の入力をお願い致します。</t>
  </si>
  <si>
    <t>・掛け率を入力頂きますと商品下代に自動で反映されます。</t>
  </si>
  <si>
    <t>・「数量列（緑色セル）」にご注文の数量を入力して頂くと「数量列」の左の</t>
  </si>
  <si>
    <t>　　下代合計列に自動で計算され、一番下の合計項目にも自動計算します。</t>
  </si>
  <si>
    <t>★便利なフィルター機能</t>
  </si>
  <si>
    <t>・セルにフィルターを掛けているので数量入力後、項目列の「数量」の横の▽マークを</t>
  </si>
  <si>
    <t>　押しフィルターオプションが表示させます。「空白セル」のチェックを外すと</t>
  </si>
  <si>
    <t>　「数量列」に入力した注文商品の一覧になります。</t>
  </si>
  <si>
    <t>★ご自由に変更下さい</t>
  </si>
  <si>
    <t>　よくご注文される商品のセルに色をつけたり、注文しない商品の行を削除したりと</t>
  </si>
  <si>
    <t>　得意先様の使いやすいように変更頂いても問題はありません。</t>
  </si>
  <si>
    <t>ご不明点などございましたらお気軽にご質問くださいませ。</t>
  </si>
  <si>
    <t>■Order Sheet のご案内</t>
    <phoneticPr fontId="2"/>
  </si>
  <si>
    <t>FL26-01001</t>
  </si>
  <si>
    <t>Kotorizara WH</t>
  </si>
  <si>
    <t>FL26-01003</t>
  </si>
  <si>
    <t>Kotorizara PK</t>
  </si>
  <si>
    <t>FL26-01004</t>
  </si>
  <si>
    <t>Kotorizara YE</t>
  </si>
  <si>
    <t>FL26-01005</t>
  </si>
  <si>
    <t>FL26-01202</t>
  </si>
  <si>
    <t>Kotorizara  2pcs set WH/PK</t>
  </si>
  <si>
    <t>FL26-01203</t>
  </si>
  <si>
    <t>Kotorizara  2pcs set WH/YE</t>
  </si>
  <si>
    <t>FL06-02301</t>
  </si>
  <si>
    <t>FL06-02401</t>
  </si>
  <si>
    <t>FL06-02501</t>
  </si>
  <si>
    <t>FL20-00225</t>
  </si>
  <si>
    <t>FL20-00226</t>
  </si>
  <si>
    <t>FL20-00229</t>
  </si>
  <si>
    <t>FL20-00230</t>
  </si>
  <si>
    <t>Kotorizara  4pcs set</t>
  </si>
  <si>
    <t>FL26-01401</t>
  </si>
  <si>
    <t>FL06-00805</t>
  </si>
  <si>
    <t>FL06-00806</t>
  </si>
  <si>
    <t>FL27-00201</t>
  </si>
  <si>
    <t>FL11-00701</t>
  </si>
  <si>
    <t>FL11-00702</t>
  </si>
  <si>
    <t>FL11-00703</t>
  </si>
  <si>
    <t>㈱パブリックデザイン　藤沼＆船見</t>
    <rPh sb="11" eb="13">
      <t>フジヌマ</t>
    </rPh>
    <rPh sb="14" eb="16">
      <t>フナミ</t>
    </rPh>
    <phoneticPr fontId="2"/>
  </si>
  <si>
    <t>TEL ：055-991-2030</t>
    <phoneticPr fontId="2"/>
  </si>
  <si>
    <t>mail : order@publicdesign.jp</t>
    <phoneticPr fontId="2"/>
  </si>
  <si>
    <t>FL26-00105</t>
    <phoneticPr fontId="2"/>
  </si>
  <si>
    <t>Torizara GY</t>
    <phoneticPr fontId="2"/>
  </si>
  <si>
    <t>Kotorizara GY</t>
    <phoneticPr fontId="2"/>
  </si>
  <si>
    <t>FL06-00502</t>
    <phoneticPr fontId="2"/>
  </si>
  <si>
    <t>Labeled Lunch Box EAT（L） BK</t>
    <phoneticPr fontId="2"/>
  </si>
  <si>
    <t>FL20-00215</t>
    <phoneticPr fontId="2"/>
  </si>
  <si>
    <t>FL20-00216</t>
    <phoneticPr fontId="2"/>
  </si>
  <si>
    <t>FL11-00712</t>
    <phoneticPr fontId="2"/>
  </si>
  <si>
    <t>FL11-00713</t>
    <phoneticPr fontId="2"/>
  </si>
  <si>
    <t>FG01-00105</t>
    <phoneticPr fontId="2"/>
  </si>
  <si>
    <t>Fuji Daruma ぐい呑みセット</t>
    <rPh sb="14" eb="15">
      <t>ノm</t>
    </rPh>
    <phoneticPr fontId="2"/>
  </si>
  <si>
    <t>FL31-00201</t>
    <phoneticPr fontId="2"/>
  </si>
  <si>
    <t xml:space="preserve">Daruma Wan 4pcs set </t>
    <phoneticPr fontId="2"/>
  </si>
  <si>
    <t>YO YO Glass set BK&amp;RD</t>
    <phoneticPr fontId="2"/>
  </si>
  <si>
    <t>Daruma Glass 1pc</t>
    <phoneticPr fontId="2"/>
  </si>
  <si>
    <t>Daruma Glass 2pcs set</t>
    <phoneticPr fontId="2"/>
  </si>
  <si>
    <t>Fukurou Glass 1pc</t>
    <phoneticPr fontId="2"/>
  </si>
  <si>
    <t>Fukurou Glass 2pcs set</t>
    <phoneticPr fontId="2"/>
  </si>
  <si>
    <t xml:space="preserve">YO YO Glass 1pc BK </t>
    <phoneticPr fontId="2"/>
  </si>
  <si>
    <t>YO YO Glass 1pc RD</t>
    <phoneticPr fontId="2"/>
  </si>
  <si>
    <t>FL27-00101</t>
    <phoneticPr fontId="2"/>
  </si>
  <si>
    <t>FL27-00102</t>
    <phoneticPr fontId="2"/>
  </si>
  <si>
    <t>IRODORI WAN  BL</t>
    <phoneticPr fontId="2"/>
  </si>
  <si>
    <t>IRODORI WAN  GR</t>
    <phoneticPr fontId="2"/>
  </si>
  <si>
    <t>IRODORI WAN  RD</t>
    <phoneticPr fontId="2"/>
  </si>
  <si>
    <t>IRODORI WAN  YE</t>
    <phoneticPr fontId="2"/>
  </si>
  <si>
    <t>FL31-00101</t>
    <phoneticPr fontId="2"/>
  </si>
  <si>
    <t>FL31-00102</t>
    <phoneticPr fontId="2"/>
  </si>
  <si>
    <t>FL31-00103</t>
    <phoneticPr fontId="2"/>
  </si>
  <si>
    <t>FL31-00104</t>
    <phoneticPr fontId="2"/>
  </si>
  <si>
    <t>FL06-00404</t>
    <phoneticPr fontId="2"/>
  </si>
  <si>
    <t>Daruma Vessel だるま湯呑 2pcs BK &amp; RD</t>
    <rPh sb="17" eb="19">
      <t>ユノミ</t>
    </rPh>
    <phoneticPr fontId="2"/>
  </si>
  <si>
    <t>Labeled Lunch Box EAT （S） WH</t>
    <phoneticPr fontId="2"/>
  </si>
  <si>
    <t>Labeled Lunch Box EAT （S） BK</t>
    <phoneticPr fontId="2"/>
  </si>
  <si>
    <t>Labeled Lunch Box EAT （L） WH</t>
    <phoneticPr fontId="2"/>
  </si>
  <si>
    <t>Table Sign Cutlery Rest WELCOME</t>
    <phoneticPr fontId="2"/>
  </si>
  <si>
    <t>Cup Ring WH/GD</t>
    <phoneticPr fontId="2"/>
  </si>
  <si>
    <t>Cup Ring WH/SV</t>
    <phoneticPr fontId="2"/>
  </si>
  <si>
    <t>Cup Ring PK/GD</t>
    <phoneticPr fontId="2"/>
  </si>
  <si>
    <t>Cup Ring PK/SV</t>
    <phoneticPr fontId="2"/>
  </si>
  <si>
    <t>Cup Ring GY/GD</t>
    <phoneticPr fontId="2"/>
  </si>
  <si>
    <t>Cup Ring GY/SV</t>
    <phoneticPr fontId="2"/>
  </si>
  <si>
    <t>Arita Jewel Round 2pcs set ※</t>
    <phoneticPr fontId="2"/>
  </si>
  <si>
    <t>Arita Jewel Octagon 2pcs set ※</t>
    <phoneticPr fontId="2"/>
  </si>
  <si>
    <t>FL11-00801</t>
    <phoneticPr fontId="2"/>
  </si>
  <si>
    <t>FL11-00802</t>
    <phoneticPr fontId="2"/>
  </si>
  <si>
    <t>FL11-00803</t>
    <phoneticPr fontId="2"/>
  </si>
  <si>
    <t>FL11-00811</t>
    <phoneticPr fontId="2"/>
  </si>
  <si>
    <t>FL11-00812</t>
    <phoneticPr fontId="2"/>
  </si>
  <si>
    <t>FL11-00813</t>
    <phoneticPr fontId="2"/>
  </si>
  <si>
    <t>Tulip Glass1pc RD</t>
    <phoneticPr fontId="2"/>
  </si>
  <si>
    <t>Tulip Glass1pc YE</t>
    <phoneticPr fontId="2"/>
  </si>
  <si>
    <t>Tulip Glass 2pcs RD×RD</t>
    <phoneticPr fontId="2"/>
  </si>
  <si>
    <t>Tulip Glass 2pcs YE×YE</t>
    <phoneticPr fontId="2"/>
  </si>
  <si>
    <t>FL06-00401</t>
    <phoneticPr fontId="2"/>
  </si>
  <si>
    <t>FL06-00403</t>
    <phoneticPr fontId="2"/>
  </si>
  <si>
    <t>Fuji Choco BL</t>
    <phoneticPr fontId="2"/>
  </si>
  <si>
    <t>Fuji Choco RD</t>
    <phoneticPr fontId="2"/>
  </si>
  <si>
    <t>FL32-00101</t>
    <phoneticPr fontId="2"/>
  </si>
  <si>
    <t>FL32-00201</t>
    <phoneticPr fontId="2"/>
  </si>
  <si>
    <t>E-mail</t>
    <phoneticPr fontId="2"/>
  </si>
  <si>
    <t>Name</t>
    <phoneticPr fontId="2"/>
  </si>
  <si>
    <t>Address</t>
    <phoneticPr fontId="2"/>
  </si>
  <si>
    <t>Phone</t>
    <phoneticPr fontId="2"/>
  </si>
  <si>
    <t>TEL</t>
    <phoneticPr fontId="2"/>
  </si>
  <si>
    <r>
      <t xml:space="preserve">掛率  </t>
    </r>
    <r>
      <rPr>
        <sz val="6"/>
        <color theme="1"/>
        <rFont val="Helvetica"/>
      </rPr>
      <t>Rate</t>
    </r>
    <phoneticPr fontId="2"/>
  </si>
  <si>
    <t>JAN code</t>
    <phoneticPr fontId="2"/>
  </si>
  <si>
    <t>商品コード</t>
    <phoneticPr fontId="2"/>
  </si>
  <si>
    <t>No.</t>
    <phoneticPr fontId="2"/>
  </si>
  <si>
    <t>DATE :</t>
    <phoneticPr fontId="2"/>
  </si>
  <si>
    <t>MOQ</t>
    <phoneticPr fontId="2"/>
  </si>
  <si>
    <t>PRODUCT NAME</t>
    <phoneticPr fontId="2"/>
  </si>
  <si>
    <t>ロット</t>
    <phoneticPr fontId="2"/>
  </si>
  <si>
    <t>QTY</t>
    <phoneticPr fontId="2"/>
  </si>
  <si>
    <t xml:space="preserve"> EAN</t>
    <phoneticPr fontId="2"/>
  </si>
  <si>
    <r>
      <t xml:space="preserve">合計 </t>
    </r>
    <r>
      <rPr>
        <sz val="8"/>
        <color theme="1"/>
        <rFont val="Helvetica"/>
      </rPr>
      <t>GRAND TOTAL</t>
    </r>
    <r>
      <rPr>
        <sz val="8"/>
        <color theme="1"/>
        <rFont val="ＭＳ Ｐゴシック"/>
        <family val="3"/>
        <charset val="128"/>
      </rPr>
      <t>（including Tax）</t>
    </r>
    <rPh sb="0" eb="2">
      <t>ゴウケイ</t>
    </rPh>
    <phoneticPr fontId="2"/>
  </si>
  <si>
    <r>
      <t>注文金額　</t>
    </r>
    <r>
      <rPr>
        <sz val="8"/>
        <color theme="1"/>
        <rFont val="Helvetica"/>
      </rPr>
      <t>SUBTOTAL</t>
    </r>
    <rPh sb="0" eb="2">
      <t>チュウモン</t>
    </rPh>
    <rPh sb="2" eb="4">
      <t>キンガク</t>
    </rPh>
    <phoneticPr fontId="2"/>
  </si>
  <si>
    <r>
      <t>消費税　</t>
    </r>
    <r>
      <rPr>
        <sz val="8"/>
        <color theme="1"/>
        <rFont val="Helvetica"/>
      </rPr>
      <t>TAX</t>
    </r>
    <r>
      <rPr>
        <sz val="8"/>
        <color theme="1"/>
        <rFont val="ＭＳ Ｐゴシック"/>
        <family val="3"/>
        <charset val="128"/>
      </rPr>
      <t>（</t>
    </r>
    <r>
      <rPr>
        <sz val="8"/>
        <color theme="1"/>
        <rFont val="Helvetica"/>
      </rPr>
      <t>10%</t>
    </r>
    <r>
      <rPr>
        <sz val="8"/>
        <color theme="1"/>
        <rFont val="ＭＳ Ｐゴシック"/>
        <family val="3"/>
        <charset val="128"/>
      </rPr>
      <t>）</t>
    </r>
    <rPh sb="0" eb="3">
      <t>ショウヒゼイ</t>
    </rPh>
    <phoneticPr fontId="2"/>
  </si>
  <si>
    <r>
      <t>数量計　</t>
    </r>
    <r>
      <rPr>
        <sz val="8"/>
        <color theme="1"/>
        <rFont val="Helvetica"/>
      </rPr>
      <t>TOTAL QTY</t>
    </r>
    <rPh sb="0" eb="2">
      <t>スウリョウ</t>
    </rPh>
    <rPh sb="2" eb="3">
      <t>ケイ</t>
    </rPh>
    <phoneticPr fontId="2"/>
  </si>
  <si>
    <t>※ご希望の色をお選びください。/ choose your favorite color</t>
    <phoneticPr fontId="2"/>
  </si>
  <si>
    <t>※ご希望の色をお選びください。/ choose your favorite color</t>
    <rPh sb="2" eb="5">
      <t>キボ</t>
    </rPh>
    <rPh sb="5" eb="6">
      <t>イr</t>
    </rPh>
    <rPh sb="8" eb="9">
      <t>エラb</t>
    </rPh>
    <phoneticPr fontId="2"/>
  </si>
  <si>
    <t>※ご希望の形/色をお選びください。/ choose your favorite color</t>
    <rPh sb="5" eb="6">
      <t>カt</t>
    </rPh>
    <phoneticPr fontId="2"/>
  </si>
  <si>
    <t>Arita Jewel Round &amp; Octagon 2pcs set ※</t>
    <phoneticPr fontId="2"/>
  </si>
  <si>
    <t>UNIT PRICE</t>
    <phoneticPr fontId="2"/>
  </si>
  <si>
    <t xml:space="preserve"> UNIT AMOUNT</t>
    <phoneticPr fontId="2"/>
  </si>
  <si>
    <t>currency JPY</t>
    <phoneticPr fontId="2"/>
  </si>
  <si>
    <t>PRODUCT LIST &amp; ORDER SHEET</t>
    <phoneticPr fontId="2"/>
  </si>
  <si>
    <t xml:space="preserve">mail order : order@publicdesign.jp </t>
    <phoneticPr fontId="2"/>
  </si>
  <si>
    <t>fax order   : 03-4333-7647</t>
    <phoneticPr fontId="2"/>
  </si>
  <si>
    <t>社名</t>
    <phoneticPr fontId="2"/>
  </si>
  <si>
    <t>しゃぼん玉 グラス 2pcs Babble Glass 2pcs</t>
    <rPh sb="4" eb="5">
      <t>ダm</t>
    </rPh>
    <phoneticPr fontId="2"/>
  </si>
  <si>
    <t>しゃぼん玉 グラス 1pc Babble Glass 1pc</t>
    <rPh sb="4" eb="5">
      <t>ダm</t>
    </rPh>
    <phoneticPr fontId="2"/>
  </si>
  <si>
    <t>Fork &amp; Knife Chopsticks BK×SV</t>
    <phoneticPr fontId="2"/>
  </si>
  <si>
    <t>雲月2膳ｾｯﾄ Ungetsu</t>
    <rPh sb="0" eb="1">
      <t>ウン</t>
    </rPh>
    <rPh sb="1" eb="2">
      <t>ゲツ</t>
    </rPh>
    <rPh sb="3" eb="4">
      <t>ゼン</t>
    </rPh>
    <phoneticPr fontId="1"/>
  </si>
  <si>
    <t>雲月箸置きｾｯﾄ Ungetsu 2pcs</t>
    <rPh sb="0" eb="1">
      <t>ウン</t>
    </rPh>
    <rPh sb="1" eb="2">
      <t>ゲツ</t>
    </rPh>
    <rPh sb="2" eb="4">
      <t>ハシオ</t>
    </rPh>
    <phoneticPr fontId="1"/>
  </si>
  <si>
    <t>Kokeshi Glass 1pc 衿 Eri</t>
    <rPh sb="18" eb="19">
      <t>エリ</t>
    </rPh>
    <phoneticPr fontId="1"/>
  </si>
  <si>
    <t>Kokeshi Glass 1pc 縞 Shima</t>
    <rPh sb="18" eb="19">
      <t>シマ</t>
    </rPh>
    <phoneticPr fontId="1"/>
  </si>
  <si>
    <t>Kokeshi Glass 1pc 菊 Kiku</t>
    <rPh sb="18" eb="19">
      <t>キク</t>
    </rPh>
    <phoneticPr fontId="1"/>
  </si>
  <si>
    <t>江戸硝子 ぐい呑みだるま Daruma Sake Cup</t>
    <rPh sb="0" eb="2">
      <t>エド</t>
    </rPh>
    <rPh sb="2" eb="4">
      <t>ガラス</t>
    </rPh>
    <rPh sb="7" eb="8">
      <t>ノ</t>
    </rPh>
    <phoneticPr fontId="2"/>
  </si>
  <si>
    <t>FL06-04001</t>
    <phoneticPr fontId="2"/>
  </si>
  <si>
    <t>FL06-04002</t>
  </si>
  <si>
    <t>FL06-04003</t>
  </si>
  <si>
    <t>FL06-04004</t>
  </si>
  <si>
    <t>茄子小鉢 Nasu Kobachi</t>
    <rPh sb="0" eb="2">
      <t>ナス</t>
    </rPh>
    <rPh sb="2" eb="4">
      <t>コバt</t>
    </rPh>
    <phoneticPr fontId="2"/>
  </si>
  <si>
    <t xml:space="preserve">柿 小付 Kaki Kozuke </t>
    <rPh sb="0" eb="1">
      <t>カキ</t>
    </rPh>
    <rPh sb="3" eb="4">
      <t>コヅk</t>
    </rPh>
    <phoneticPr fontId="2"/>
  </si>
  <si>
    <t>栗 小付 Kuri Kozuke</t>
    <rPh sb="0" eb="1">
      <t>クr</t>
    </rPh>
    <rPh sb="3" eb="4">
      <t>コズケ</t>
    </rPh>
    <phoneticPr fontId="2"/>
  </si>
  <si>
    <t>桃 小付 Momo Kozuke</t>
    <rPh sb="0" eb="1">
      <t>モモ</t>
    </rPh>
    <rPh sb="3" eb="4">
      <t>コヅケ</t>
    </rPh>
    <phoneticPr fontId="2"/>
  </si>
  <si>
    <t>梅 小付 Ume Kozuke</t>
    <rPh sb="0" eb="1">
      <t>ウm</t>
    </rPh>
    <rPh sb="2" eb="4">
      <t>コズケ</t>
    </rPh>
    <phoneticPr fontId="2"/>
  </si>
  <si>
    <t>FL06-04101</t>
    <phoneticPr fontId="2"/>
  </si>
  <si>
    <t>FL06-01001</t>
    <phoneticPr fontId="2"/>
  </si>
  <si>
    <t>FL11-00814</t>
  </si>
  <si>
    <t>FL11-00815</t>
  </si>
  <si>
    <t>FL11-00816</t>
  </si>
  <si>
    <t>Tulip Glass 2pcs WH×YE</t>
    <phoneticPr fontId="2"/>
  </si>
  <si>
    <t>Tulip Glass 2pcs WH×RD</t>
    <phoneticPr fontId="2"/>
  </si>
  <si>
    <t>FL11-00901</t>
    <phoneticPr fontId="2"/>
  </si>
  <si>
    <t>FL11-00902</t>
  </si>
  <si>
    <t>FL11-00903</t>
  </si>
  <si>
    <t>FL11-00921</t>
    <phoneticPr fontId="2"/>
  </si>
  <si>
    <t>Tulip Glass 2pcs RD×YE</t>
    <phoneticPr fontId="2"/>
  </si>
  <si>
    <t>Tulip Glass 2pcs WH×WH</t>
    <phoneticPr fontId="2"/>
  </si>
  <si>
    <t>Tulip Glass1pc WH</t>
    <phoneticPr fontId="2"/>
  </si>
  <si>
    <t>Tulip Glass Mini 1pc RD</t>
    <phoneticPr fontId="2"/>
  </si>
  <si>
    <t>Tulip Glass Mini 1pc YE</t>
    <phoneticPr fontId="2"/>
  </si>
  <si>
    <t>Tulip Glass Mini 3pcs set WH/RD/YE</t>
    <phoneticPr fontId="2"/>
  </si>
  <si>
    <t>Tulip Glass Mini 1pc WH</t>
    <phoneticPr fontId="2"/>
  </si>
  <si>
    <t>ORIGINAL PRICE</t>
    <phoneticPr fontId="2"/>
  </si>
  <si>
    <r>
      <t xml:space="preserve">Bear Fruit </t>
    </r>
    <r>
      <rPr>
        <sz val="7"/>
        <rFont val="ＭＳ Ｐゴシック"/>
        <family val="3"/>
        <charset val="128"/>
        <scheme val="minor"/>
      </rPr>
      <t>桃栗三年柿八年 梅はすいすい十三年</t>
    </r>
    <rPh sb="11" eb="13">
      <t>モモクr</t>
    </rPh>
    <rPh sb="13" eb="15">
      <t>サンネン</t>
    </rPh>
    <rPh sb="15" eb="18">
      <t>カキハチネン</t>
    </rPh>
    <rPh sb="19" eb="21">
      <t>ウm</t>
    </rPh>
    <rPh sb="25" eb="28">
      <t>13ネン</t>
    </rPh>
    <phoneticPr fontId="2"/>
  </si>
  <si>
    <t>麦酒杯 Hop（S) 2pcs set</t>
    <phoneticPr fontId="2"/>
  </si>
  <si>
    <t>麦酒杯 Hop (S) 1pc</t>
    <phoneticPr fontId="2"/>
  </si>
  <si>
    <t>麦酒杯 Hop (L) 1pc</t>
    <phoneticPr fontId="2"/>
  </si>
  <si>
    <t>FL06-00511</t>
    <phoneticPr fontId="2"/>
  </si>
  <si>
    <t>FG01-00101</t>
    <phoneticPr fontId="2"/>
  </si>
  <si>
    <t>FG01-00102</t>
    <phoneticPr fontId="2"/>
  </si>
  <si>
    <t>FG01-00104</t>
    <phoneticPr fontId="2"/>
  </si>
  <si>
    <t>Fuji BAKO 一富士二鷹三茄子 Fortune Dream</t>
    <phoneticPr fontId="2"/>
  </si>
  <si>
    <t>Butterfly Rest 5pcs set</t>
    <phoneticPr fontId="2"/>
  </si>
  <si>
    <t>FL02-00908</t>
    <phoneticPr fontId="2"/>
  </si>
  <si>
    <t>FL02-01611</t>
    <phoneticPr fontId="2"/>
  </si>
  <si>
    <t>FL02-01613</t>
    <phoneticPr fontId="2"/>
  </si>
  <si>
    <t>FL02-01620</t>
    <phoneticPr fontId="2"/>
  </si>
  <si>
    <t>FL02-01628</t>
    <phoneticPr fontId="2"/>
  </si>
  <si>
    <t>FL02-01632</t>
    <phoneticPr fontId="2"/>
  </si>
  <si>
    <t>FL02-01701</t>
    <phoneticPr fontId="2"/>
  </si>
  <si>
    <t>Table Sign Cutlery Rest RESERVED</t>
    <phoneticPr fontId="2"/>
  </si>
  <si>
    <t>Table Sign Cutlery Rest TODAYS SPECIAL</t>
    <phoneticPr fontId="2"/>
  </si>
  <si>
    <t>FL02-01830</t>
    <phoneticPr fontId="2"/>
  </si>
  <si>
    <t>FL02-01831</t>
    <phoneticPr fontId="2"/>
  </si>
  <si>
    <t>FL02-01832</t>
    <phoneticPr fontId="2"/>
  </si>
  <si>
    <t>Fuji Wan Him BL</t>
    <phoneticPr fontId="2"/>
  </si>
  <si>
    <t>FL06-00301</t>
    <phoneticPr fontId="2"/>
  </si>
  <si>
    <t>FL06-00305</t>
    <phoneticPr fontId="2"/>
  </si>
  <si>
    <t>Fuji Wan Her RD</t>
    <phoneticPr fontId="2"/>
  </si>
  <si>
    <t>Fuji Wan Couple BL&amp;BL</t>
    <phoneticPr fontId="2"/>
  </si>
  <si>
    <t>Fuji Wan Couple BL&amp;RD</t>
    <phoneticPr fontId="2"/>
  </si>
  <si>
    <t>FL06-00314</t>
    <phoneticPr fontId="2"/>
  </si>
  <si>
    <t>FL06-00307</t>
    <phoneticPr fontId="2"/>
  </si>
  <si>
    <t>Fuji Choco Couple BL&amp;RD</t>
    <phoneticPr fontId="2"/>
  </si>
  <si>
    <t>Fuji Choco Couple BL&amp;BL</t>
    <phoneticPr fontId="2"/>
  </si>
  <si>
    <t>Fuji Choco Couple RD&amp;RD</t>
    <phoneticPr fontId="2"/>
  </si>
  <si>
    <t>Cup Ring GR/GD</t>
    <phoneticPr fontId="2"/>
  </si>
  <si>
    <t>Cup Ring GR/SV</t>
    <phoneticPr fontId="2"/>
  </si>
  <si>
    <t>FL01-00331</t>
    <phoneticPr fontId="2"/>
  </si>
  <si>
    <t>FL01-00431</t>
    <phoneticPr fontId="2"/>
  </si>
  <si>
    <t>FL01-00531</t>
    <phoneticPr fontId="2"/>
  </si>
  <si>
    <t>FL01-00551</t>
    <phoneticPr fontId="2"/>
  </si>
  <si>
    <t>FL01-00631</t>
    <phoneticPr fontId="2"/>
  </si>
  <si>
    <t>FL01-00651</t>
    <phoneticPr fontId="2"/>
  </si>
  <si>
    <t>FL01-00731</t>
    <phoneticPr fontId="2"/>
  </si>
  <si>
    <t>FL01-00751</t>
    <phoneticPr fontId="2"/>
  </si>
  <si>
    <t>FL02-00201</t>
    <phoneticPr fontId="2"/>
  </si>
  <si>
    <t xml:space="preserve">FL02-00202 </t>
    <phoneticPr fontId="2"/>
  </si>
  <si>
    <t>Torizara 2pcs set YE/GY</t>
    <phoneticPr fontId="2"/>
  </si>
  <si>
    <t>Kotorizara  2pcs set YE/GY</t>
    <phoneticPr fontId="2"/>
  </si>
  <si>
    <t>ガラスマドラー Glass Muddler</t>
    <phoneticPr fontId="2"/>
  </si>
  <si>
    <t>FL32-00402</t>
    <phoneticPr fontId="2"/>
  </si>
  <si>
    <t>FL26-00213</t>
    <phoneticPr fontId="2"/>
  </si>
  <si>
    <t>FL26-01213</t>
    <phoneticPr fontId="2"/>
  </si>
  <si>
    <t>KOLO GLASS PLATE (S) WH　</t>
    <phoneticPr fontId="2"/>
  </si>
  <si>
    <t>KOLO GLASS PLATE (S) PU</t>
    <phoneticPr fontId="2"/>
  </si>
  <si>
    <t>KOLO GLASS PLATE (S) GR　</t>
    <phoneticPr fontId="2"/>
  </si>
  <si>
    <t>KOLO GLASS PLATE (S) PK</t>
    <phoneticPr fontId="2"/>
  </si>
  <si>
    <t>KOLO GLASS PLATE (S) BE　</t>
    <phoneticPr fontId="2"/>
  </si>
  <si>
    <t>FL33-00101</t>
    <phoneticPr fontId="2"/>
  </si>
  <si>
    <t>FL33-00102</t>
  </si>
  <si>
    <t>FL33-00103</t>
  </si>
  <si>
    <t>FL33-00104</t>
  </si>
  <si>
    <t>FL33-00105</t>
  </si>
  <si>
    <t>KOLO GLASS PLATE (L) WH</t>
    <phoneticPr fontId="2"/>
  </si>
  <si>
    <t>KOLO GLASS PLATE (L) BE　</t>
    <phoneticPr fontId="2"/>
  </si>
  <si>
    <t>KOLO GLASS PLATE (L) PU</t>
    <phoneticPr fontId="2"/>
  </si>
  <si>
    <t>KOLO GLASS PLATE (L) GR</t>
    <phoneticPr fontId="2"/>
  </si>
  <si>
    <t>KOLO GLASS PLATE (L) PK　</t>
    <phoneticPr fontId="2"/>
  </si>
  <si>
    <t>FL33-00201</t>
    <phoneticPr fontId="2"/>
  </si>
  <si>
    <t>FL33-00202</t>
  </si>
  <si>
    <t>FL33-00203</t>
  </si>
  <si>
    <t>FL33-00204</t>
  </si>
  <si>
    <t>FL33-00205</t>
  </si>
  <si>
    <t>OM-101</t>
    <phoneticPr fontId="2"/>
  </si>
  <si>
    <t>OM-102</t>
    <phoneticPr fontId="2"/>
  </si>
  <si>
    <t>Fork &amp; Knife Chopsticks RD×GD</t>
    <phoneticPr fontId="2"/>
  </si>
  <si>
    <t>八角ﾌﾞﾅ箸 23cm Beechwood Chopsticks</t>
    <rPh sb="0" eb="2">
      <t>ハッカk</t>
    </rPh>
    <rPh sb="5" eb="6">
      <t>ハs</t>
    </rPh>
    <phoneticPr fontId="2"/>
  </si>
  <si>
    <t>八角ﾌﾞﾅ箸 21cm Beechwood Chopsticks</t>
    <rPh sb="0" eb="2">
      <t>ハッカk</t>
    </rPh>
    <rPh sb="5" eb="6">
      <t>ハs</t>
    </rPh>
    <phoneticPr fontId="2"/>
  </si>
  <si>
    <t>FL15-00323</t>
    <phoneticPr fontId="2"/>
  </si>
  <si>
    <t>FL15-00324</t>
    <phoneticPr fontId="2"/>
  </si>
  <si>
    <t>FL15-00321</t>
    <phoneticPr fontId="2"/>
  </si>
  <si>
    <t xml:space="preserve">FL15-00322 </t>
    <phoneticPr fontId="2"/>
  </si>
  <si>
    <t>江戸切子 Fuji Sakazuki BL</t>
    <phoneticPr fontId="2"/>
  </si>
  <si>
    <t>江戸硝子 りんご 1pc Apple Sake Cup</t>
    <phoneticPr fontId="2"/>
  </si>
  <si>
    <t>江戸硝子 寿りんご 1pc Kotobuki Apple Sake Cup</t>
    <rPh sb="5" eb="6">
      <t>コトブk</t>
    </rPh>
    <phoneticPr fontId="2"/>
  </si>
  <si>
    <t>江戸硝子 祝りんご 1pc Iwai Apple Sake Cup</t>
    <rPh sb="5" eb="6">
      <t>イワ</t>
    </rPh>
    <phoneticPr fontId="2"/>
  </si>
  <si>
    <t>江戸硝子 りんご 2pcs Apple Sake Cup</t>
    <phoneticPr fontId="2"/>
  </si>
  <si>
    <t>FL02-01711</t>
    <phoneticPr fontId="2"/>
  </si>
  <si>
    <t xml:space="preserve">Fortune Rabbit set </t>
    <phoneticPr fontId="2"/>
  </si>
  <si>
    <t>FL35-00101　</t>
    <phoneticPr fontId="2"/>
  </si>
  <si>
    <t>FL35-00102　</t>
  </si>
  <si>
    <t>FL35-00103　</t>
  </si>
  <si>
    <t>FL35-00121</t>
    <phoneticPr fontId="2"/>
  </si>
  <si>
    <t>Pillow Rest Silk WH</t>
    <phoneticPr fontId="2"/>
  </si>
  <si>
    <t>Pillow Rest Cotton WH</t>
    <phoneticPr fontId="2"/>
  </si>
  <si>
    <t>Pillow Rest Cotton PK</t>
    <phoneticPr fontId="2"/>
  </si>
  <si>
    <t>Pillow Rest 2膳ｾｯﾄ Silk WH/Silk WH</t>
    <phoneticPr fontId="2"/>
  </si>
  <si>
    <t>FL35-00122</t>
  </si>
  <si>
    <t>FL35-00123</t>
  </si>
  <si>
    <t>Pillow Rest 2膳ｾｯﾄ Cotton WH /Cotton WH</t>
    <phoneticPr fontId="2"/>
  </si>
  <si>
    <t>FL35-00125</t>
    <phoneticPr fontId="2"/>
  </si>
  <si>
    <t>Pillow Rest 2膳ｾｯﾄ Cotton PK/Cotton PK</t>
    <phoneticPr fontId="2"/>
  </si>
  <si>
    <t>Pillow Rest 2膳ｾｯﾄ Cotton WH /Cotton PK</t>
    <phoneticPr fontId="2"/>
  </si>
  <si>
    <t>FL35-00201　</t>
    <phoneticPr fontId="2"/>
  </si>
  <si>
    <t>FL35-00202　</t>
  </si>
  <si>
    <t>Sheep Rest WH</t>
    <phoneticPr fontId="2"/>
  </si>
  <si>
    <t>Sheep Rest BK</t>
    <phoneticPr fontId="2"/>
  </si>
  <si>
    <t>FL35-00221</t>
    <phoneticPr fontId="2"/>
  </si>
  <si>
    <t>FL35-00222</t>
  </si>
  <si>
    <t>FL35-00223</t>
  </si>
  <si>
    <t>FG01-00106</t>
    <phoneticPr fontId="2"/>
  </si>
  <si>
    <t>FG01-00107</t>
  </si>
  <si>
    <t>Fuji Kobako 一富士二鷹三茄子</t>
    <phoneticPr fontId="2"/>
  </si>
  <si>
    <t>FL02-00221</t>
    <phoneticPr fontId="2"/>
  </si>
  <si>
    <t>FL02-00222</t>
  </si>
  <si>
    <t>FL02-00241</t>
    <phoneticPr fontId="2"/>
  </si>
  <si>
    <t>FL02-00242</t>
  </si>
  <si>
    <t>SS01-00321</t>
    <phoneticPr fontId="2"/>
  </si>
  <si>
    <t>FL11-00721</t>
    <phoneticPr fontId="2"/>
  </si>
  <si>
    <t>江戸切子 Fuji Sakazuki Couple BL&amp;BL</t>
    <phoneticPr fontId="2"/>
  </si>
  <si>
    <t>FL15-00106</t>
  </si>
  <si>
    <t>Kokeshi Glass 2pcs 衿 &amp; 菊 Eri&amp;Kiku</t>
    <rPh sb="19" eb="20">
      <t>エリ</t>
    </rPh>
    <rPh sb="23" eb="24">
      <t>キク</t>
    </rPh>
    <phoneticPr fontId="2"/>
  </si>
  <si>
    <t>Kokeshi Glass 2pcs 縞 &amp; 菊 Shima&amp;Kiku</t>
    <rPh sb="19" eb="20">
      <t>sima</t>
    </rPh>
    <rPh sb="23" eb="24">
      <t>キk</t>
    </rPh>
    <phoneticPr fontId="2"/>
  </si>
  <si>
    <t xml:space="preserve">Kokeshi Glass 3pcs 衿 &amp; 縞 &amp; 菊 Eri&amp;Shima&amp;Kiku </t>
    <rPh sb="19" eb="20">
      <t>エリ</t>
    </rPh>
    <rPh sb="23" eb="24">
      <t>sima</t>
    </rPh>
    <rPh sb="27" eb="28">
      <t>キk</t>
    </rPh>
    <phoneticPr fontId="2"/>
  </si>
  <si>
    <t>江戸切子 Fuji Sakazuki Couple BL&amp;RD</t>
    <phoneticPr fontId="2"/>
  </si>
  <si>
    <t>FL15-00302</t>
  </si>
  <si>
    <t>江戸硝子 ぐい呑みだるま  2pcs Daruma Sake Cup</t>
    <phoneticPr fontId="2"/>
  </si>
  <si>
    <t>Fuji BAKO Choco set</t>
    <phoneticPr fontId="2"/>
  </si>
  <si>
    <t>Fuji BAKO Kiriko set</t>
    <phoneticPr fontId="2"/>
  </si>
  <si>
    <t>Fuji Kobako Choco set　</t>
    <phoneticPr fontId="2"/>
  </si>
  <si>
    <t>Candy Cup (S) GD</t>
    <phoneticPr fontId="2"/>
  </si>
  <si>
    <t>Candy Cup (S) SV</t>
    <phoneticPr fontId="2"/>
  </si>
  <si>
    <t>Candy Cup (M) GD</t>
    <phoneticPr fontId="2"/>
  </si>
  <si>
    <t>Candy Cup (M) SV</t>
    <phoneticPr fontId="2"/>
  </si>
  <si>
    <t>Candy Cup (L) GD</t>
    <phoneticPr fontId="2"/>
  </si>
  <si>
    <t>Candy Cup (L) SV</t>
    <phoneticPr fontId="2"/>
  </si>
  <si>
    <t>Candy Cup (Oval) GD</t>
    <phoneticPr fontId="2"/>
  </si>
  <si>
    <t>Candy Cup (Oval) SV</t>
    <phoneticPr fontId="2"/>
  </si>
  <si>
    <t>Candy Cup (M) 4pcs set GD</t>
    <phoneticPr fontId="2"/>
  </si>
  <si>
    <t>Candy Cup (M) 4pcs set SV</t>
    <phoneticPr fontId="2"/>
  </si>
  <si>
    <t>Candy Cup (Oval) 3pcs set GD</t>
    <phoneticPr fontId="2"/>
  </si>
  <si>
    <t>Candy Cup (Ova)l 3pcs set SV</t>
    <phoneticPr fontId="2"/>
  </si>
  <si>
    <t>Fortune Cat set WH</t>
    <phoneticPr fontId="2"/>
  </si>
  <si>
    <t>Fortune Cat set BK</t>
    <phoneticPr fontId="2"/>
  </si>
  <si>
    <t>Labeled DeliCup (S) KEEP WH</t>
    <phoneticPr fontId="2"/>
  </si>
  <si>
    <t>Labeled DeliCup (S) KEEP BK</t>
    <phoneticPr fontId="2"/>
  </si>
  <si>
    <t>Labeled DeliCup (L) CONTAIN WH</t>
    <phoneticPr fontId="2"/>
  </si>
  <si>
    <t>Labeled DeliCup (L) CONTAIN BK</t>
    <phoneticPr fontId="2"/>
  </si>
  <si>
    <t>鷹の羽 箸置き Hawk Feather Rest</t>
    <phoneticPr fontId="2"/>
  </si>
  <si>
    <t>鷹の羽根 2膳ｾｯﾄ Hawk Feather Rest and Chopsticks</t>
    <phoneticPr fontId="2"/>
  </si>
  <si>
    <t>Sheep Rest 2膳ｾｯﾄ WH/WH</t>
    <phoneticPr fontId="2"/>
  </si>
  <si>
    <t>Sheep Rest 2膳ｾｯﾄ WH/BK</t>
    <phoneticPr fontId="2"/>
  </si>
  <si>
    <t>Sheep Rest 2膳ｾｯﾄ BK/BK</t>
    <phoneticPr fontId="2"/>
  </si>
  <si>
    <t>Table Setting 2膳ｾｯﾄ WELCOME</t>
    <phoneticPr fontId="2"/>
  </si>
  <si>
    <t>Table Setting 2膳ｾｯﾄ RESERVED</t>
    <phoneticPr fontId="2"/>
  </si>
  <si>
    <t>Table Setting 2膳ｾｯﾄ TODAYS SPECIAL</t>
    <phoneticPr fontId="2"/>
  </si>
  <si>
    <t>Butterfly 2膳ｾｯﾄ WH/WH</t>
    <phoneticPr fontId="2"/>
  </si>
  <si>
    <t>Butterfly 2膳ｾｯﾄ WH/BL</t>
    <phoneticPr fontId="2"/>
  </si>
  <si>
    <t>Butterfly 2膳ｾｯﾄ WH/PU</t>
    <phoneticPr fontId="2"/>
  </si>
  <si>
    <t>Butterfly 2膳ｾｯﾄ WH/GR</t>
    <phoneticPr fontId="2"/>
  </si>
  <si>
    <t>Butterfly 2膳ｾｯﾄ WH/PK</t>
    <phoneticPr fontId="2"/>
  </si>
  <si>
    <t>Butterfly 2膳ｾｯﾄ WH/YE</t>
    <phoneticPr fontId="2"/>
  </si>
  <si>
    <t>Butterfly 2膳ｾｯﾄ BL/BL</t>
    <phoneticPr fontId="2"/>
  </si>
  <si>
    <t>Butterfly 2膳ｾｯﾄ BL/PU</t>
    <phoneticPr fontId="2"/>
  </si>
  <si>
    <t>Butterfly 2膳ｾｯﾄ BL/GR</t>
    <phoneticPr fontId="2"/>
  </si>
  <si>
    <t>Butterfly 2膳ｾｯﾄ BL/PK</t>
    <phoneticPr fontId="2"/>
  </si>
  <si>
    <t>Butterfly 2膳ｾｯﾄ BL/YE</t>
    <phoneticPr fontId="2"/>
  </si>
  <si>
    <t>Butterfly 2膳ｾｯﾄ PU/PU</t>
    <phoneticPr fontId="2"/>
  </si>
  <si>
    <t>Butterfly 2膳ｾｯﾄ PU/GR</t>
    <phoneticPr fontId="2"/>
  </si>
  <si>
    <t>Butterfly 2膳ｾｯﾄ PU/PK</t>
    <phoneticPr fontId="2"/>
  </si>
  <si>
    <t>Butterfly 2膳ｾｯﾄ PU/YE</t>
    <phoneticPr fontId="2"/>
  </si>
  <si>
    <t>Butterfly 2膳ｾｯﾄ GR/GR</t>
    <phoneticPr fontId="2"/>
  </si>
  <si>
    <t>Butterfly 2膳ｾｯﾄ GR/PK</t>
    <phoneticPr fontId="2"/>
  </si>
  <si>
    <t>Butterfly 2膳ｾｯﾄ GR/YE</t>
    <phoneticPr fontId="2"/>
  </si>
  <si>
    <t>Butterfly 2膳ｾｯﾄ PK/PK</t>
    <phoneticPr fontId="2"/>
  </si>
  <si>
    <t>Butterfly 2膳ｾｯﾄ PK/YE</t>
    <phoneticPr fontId="2"/>
  </si>
  <si>
    <t>Butterfly 2膳ｾｯﾄ YE/YE</t>
    <phoneticPr fontId="2"/>
  </si>
  <si>
    <t>Butterfly 2膳ｾｯﾄ GD/SV</t>
    <phoneticPr fontId="2"/>
  </si>
  <si>
    <t>FL34-00101</t>
  </si>
  <si>
    <t>FL34-00102</t>
  </si>
  <si>
    <t>FL34-00103</t>
  </si>
  <si>
    <t>FL34-00104</t>
  </si>
  <si>
    <t>FL34-00105</t>
  </si>
  <si>
    <t>FL34-00106</t>
  </si>
  <si>
    <t>FL34-00107</t>
  </si>
  <si>
    <t>Home &amp; Away Rug BK</t>
  </si>
  <si>
    <t>Home &amp; Away Rug NV</t>
  </si>
  <si>
    <t>Home &amp; Away Rug GR</t>
  </si>
  <si>
    <t>Home &amp; Away Rug PK</t>
  </si>
  <si>
    <t>Home &amp; Away Rug AM</t>
  </si>
  <si>
    <t>Home &amp; Away Rug GY</t>
  </si>
  <si>
    <t>Home &amp; Away Rug BE</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</si>
</sst>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6" formatCode="&quot;¥&quot;#,##0;[Red]&quot;¥&quot;\-#,##0"/>
    <numFmt numFmtId="8" formatCode="&quot;¥&quot;#,##0.00;[Red]&quot;¥&quot;\-#,##0.00"/>
    <numFmt numFmtId="41" formatCode="_ * #,##0_ ;_ * \-#,##0_ ;_ * &quot;-&quot;_ ;_ @_ "/>
    <numFmt numFmtId="176" formatCode="_(&quot;$&quot;* #,##0_);_(&quot;$&quot;* \(#,##0\);_(&quot;$&quot;* &quot;-&quot;_);_(@_)"/>
    <numFmt numFmtId="177" formatCode="#,##0;\-#,##0;&quot;-&quot;"/>
    <numFmt numFmtId="178" formatCode="0.00_)"/>
    <numFmt numFmtId="179" formatCode="_(* #,##0_);_(* \(#,##0\);_(* &quot;-&quot;_);_(@_)"/>
    <numFmt numFmtId="180" formatCode="0_ "/>
    <numFmt numFmtId="181" formatCode="0_);[Red]\(0\)"/>
    <numFmt numFmtId="182" formatCode="0_);\(0\)"/>
    <numFmt numFmtId="183" formatCode="_(&quot;$&quot;* #,##0.00_);_(&quot;$&quot;* \(#,##0.00\);_(&quot;$&quot;* &quot;-&quot;??_);_(@_)"/>
    <numFmt numFmtId="184" formatCode="&quot;$&quot;#,##0_);\(&quot;$&quot;#,##0\)"/>
    <numFmt numFmtId="185" formatCode="&quot;$&quot;#,##0.00;[Red]&quot;$&quot;#,##0.00"/>
    <numFmt numFmtId="186" formatCode="&quot;¥&quot;&quot;¥&quot;&quot;¥&quot;&quot;¥&quot;&quot;¥&quot;&quot;¥&quot;&quot;¥&quot;\$#,##0_);[Red]&quot;¥&quot;&quot;¥&quot;&quot;¥&quot;&quot;¥&quot;&quot;¥&quot;&quot;¥&quot;&quot;¥&quot;\(&quot;¥&quot;&quot;¥&quot;&quot;¥&quot;&quot;¥&quot;&quot;¥&quot;&quot;¥&quot;&quot;¥&quot;\$#,##0&quot;¥&quot;&quot;¥&quot;&quot;¥&quot;&quot;¥&quot;&quot;¥&quot;&quot;¥&quot;&quot;¥&quot;\)"/>
    <numFmt numFmtId="187" formatCode="_-* #,##0.0_-;\-* #,##0.0_-;_-* &quot;-&quot;??_-;_-@_-"/>
    <numFmt numFmtId="188" formatCode="&quot;$&quot;#,##0_);[Red]\(&quot;$&quot;#,##0\)"/>
    <numFmt numFmtId="189" formatCode="_ * #,##0_ ;_ * &quot;¥&quot;&quot;¥&quot;&quot;¥&quot;&quot;¥&quot;&quot;¥&quot;&quot;¥&quot;\-#,##0_ ;_ * &quot;-&quot;_ ;_ @_ "/>
    <numFmt numFmtId="190" formatCode="_ * #,##0.00_ ;_ * &quot;¥&quot;&quot;¥&quot;&quot;¥&quot;&quot;¥&quot;&quot;¥&quot;&quot;¥&quot;\-#,##0.00_ ;_ * &quot;-&quot;??_ ;_ @_ "/>
    <numFmt numFmtId="191" formatCode="0.00000%"/>
    <numFmt numFmtId="192" formatCode="_(* #,##0.00_);_(* \(#,##0.00\);_(* &quot;-&quot;??_);_(@_)"/>
    <numFmt numFmtId="193" formatCode="#,##0_);[Red]\(#,##0\)"/>
  </numFmts>
  <fonts count="110">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b/>
      <u/>
      <sz val="24"/>
      <color theme="1"/>
      <name val="ＭＳ Ｐゴシック"/>
      <family val="3"/>
      <charset val="128"/>
      <scheme val="minor"/>
    </font>
    <font>
      <u/>
      <sz val="14"/>
      <color theme="1"/>
      <name val="ＭＳ Ｐゴシック"/>
      <family val="3"/>
      <charset val="128"/>
      <scheme val="minor"/>
    </font>
    <font>
      <sz val="11"/>
      <name val="ＭＳ Ｐゴシック"/>
      <family val="3"/>
      <charset val="128"/>
    </font>
    <font>
      <sz val="9"/>
      <name val="ＭＳ ゴシック"/>
      <family val="3"/>
      <charset val="128"/>
    </font>
    <font>
      <sz val="9"/>
      <color theme="1"/>
      <name val="ＭＳ ゴシック"/>
      <family val="3"/>
      <charset val="128"/>
    </font>
    <font>
      <sz val="10"/>
      <name val="ＭＳ Ｐゴシック"/>
      <family val="3"/>
      <charset val="128"/>
    </font>
    <font>
      <sz val="11"/>
      <color indexed="20"/>
      <name val="ＭＳ Ｐゴシック"/>
      <family val="3"/>
      <charset val="128"/>
    </font>
    <font>
      <b/>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sz val="12"/>
      <name val="Arial"/>
      <family val="2"/>
    </font>
    <font>
      <sz val="10"/>
      <name val="MS Sans Serif"/>
      <family val="2"/>
    </font>
    <font>
      <sz val="8"/>
      <name val="Arial"/>
      <family val="2"/>
    </font>
    <font>
      <b/>
      <sz val="12"/>
      <name val="Arial"/>
      <family val="2"/>
    </font>
    <font>
      <b/>
      <i/>
      <sz val="16"/>
      <name val="Helv"/>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0"/>
      <name val="ＭＳ 明朝"/>
      <family val="1"/>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1"/>
      <charset val="128"/>
    </font>
    <font>
      <sz val="11"/>
      <color indexed="17"/>
      <name val="ＭＳ Ｐゴシック"/>
      <family val="3"/>
      <charset val="128"/>
    </font>
    <font>
      <sz val="11"/>
      <name val="ＭＳ ゴシック"/>
      <family val="3"/>
      <charset val="128"/>
    </font>
    <font>
      <b/>
      <sz val="18"/>
      <color indexed="62"/>
      <name val="ＭＳ Ｐゴシック"/>
      <family val="3"/>
      <charset val="128"/>
    </font>
    <font>
      <b/>
      <sz val="11"/>
      <color indexed="62"/>
      <name val="ＭＳ Ｐゴシック"/>
      <family val="3"/>
      <charset val="128"/>
    </font>
    <font>
      <b/>
      <sz val="15"/>
      <color indexed="62"/>
      <name val="ＭＳ Ｐゴシック"/>
      <family val="3"/>
      <charset val="128"/>
    </font>
    <font>
      <sz val="12"/>
      <color indexed="8"/>
      <name val="ＭＳ Ｐゴシック"/>
      <family val="3"/>
      <charset val="128"/>
    </font>
    <font>
      <sz val="12"/>
      <color indexed="9"/>
      <name val="ＭＳ Ｐゴシック"/>
      <family val="3"/>
      <charset val="128"/>
    </font>
    <font>
      <b/>
      <sz val="12"/>
      <color indexed="8"/>
      <name val="ＭＳ Ｐゴシック"/>
      <family val="3"/>
      <charset val="128"/>
    </font>
    <font>
      <sz val="12"/>
      <color indexed="6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indexed="14"/>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3"/>
      <color indexed="62"/>
      <name val="ＭＳ Ｐゴシック"/>
      <family val="3"/>
      <charset val="128"/>
      <scheme val="minor"/>
    </font>
    <font>
      <i/>
      <sz val="11"/>
      <color rgb="FF7F7F7F"/>
      <name val="ＭＳ Ｐゴシック"/>
      <family val="3"/>
      <charset val="128"/>
      <scheme val="minor"/>
    </font>
    <font>
      <sz val="11"/>
      <color indexed="62"/>
      <name val="ＭＳ Ｐゴシック"/>
      <family val="3"/>
      <charset val="128"/>
      <scheme val="minor"/>
    </font>
    <font>
      <sz val="11"/>
      <color rgb="FF006100"/>
      <name val="ＭＳ Ｐゴシック"/>
      <family val="3"/>
      <charset val="128"/>
      <scheme val="minor"/>
    </font>
    <font>
      <b/>
      <u/>
      <sz val="20"/>
      <color theme="1"/>
      <name val="ＭＳ Ｐゴシック"/>
      <family val="3"/>
      <charset val="128"/>
      <scheme val="minor"/>
    </font>
    <font>
      <sz val="11"/>
      <color theme="1"/>
      <name val="ＭＳ Ｐゴシック"/>
      <family val="2"/>
      <scheme val="minor"/>
    </font>
    <font>
      <sz val="9"/>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0"/>
      <name val="MS Sans Serif"/>
      <family val="2"/>
    </font>
    <font>
      <sz val="11"/>
      <color indexed="14"/>
      <name val="ＭＳ Ｐゴシック"/>
      <family val="3"/>
      <charset val="128"/>
    </font>
    <font>
      <b/>
      <sz val="13"/>
      <color indexed="62"/>
      <name val="ＭＳ Ｐゴシック"/>
      <family val="3"/>
      <charset val="128"/>
    </font>
    <font>
      <sz val="12"/>
      <name val="ＭＳ ゴシック"/>
      <family val="3"/>
      <charset val="128"/>
    </font>
    <font>
      <sz val="11"/>
      <name val="ＭＳ 明朝"/>
      <family val="1"/>
      <charset val="128"/>
    </font>
    <font>
      <sz val="12"/>
      <name val="ＭＳ Ｐゴシック"/>
      <family val="3"/>
      <charset val="128"/>
    </font>
    <font>
      <sz val="11"/>
      <name val="MS UI Gothic"/>
      <family val="3"/>
      <charset val="128"/>
    </font>
    <font>
      <sz val="14"/>
      <name val="ＭＳ Ｐゴシック"/>
      <family val="3"/>
      <charset val="128"/>
    </font>
    <font>
      <b/>
      <i/>
      <sz val="11"/>
      <name val="ＭＳ Ｐゴシック"/>
      <family val="3"/>
      <charset val="128"/>
    </font>
    <font>
      <u/>
      <sz val="8.25"/>
      <color indexed="12"/>
      <name val="ＭＳ Ｐゴシック"/>
      <family val="3"/>
      <charset val="128"/>
    </font>
    <font>
      <sz val="9"/>
      <name val="Helv"/>
      <family val="2"/>
    </font>
    <font>
      <sz val="10"/>
      <name val="Helv"/>
      <family val="2"/>
    </font>
    <font>
      <sz val="9"/>
      <name val="Times New Roman"/>
      <family val="1"/>
    </font>
    <font>
      <sz val="8"/>
      <color indexed="16"/>
      <name val="Century Schoolbook"/>
      <family val="1"/>
    </font>
    <font>
      <b/>
      <i/>
      <sz val="10"/>
      <name val="Times New Roman"/>
      <family val="1"/>
    </font>
    <font>
      <b/>
      <sz val="9"/>
      <name val="Times New Roman"/>
      <family val="1"/>
    </font>
    <font>
      <sz val="11"/>
      <name val="・団"/>
      <family val="1"/>
      <charset val="128"/>
    </font>
    <font>
      <sz val="14"/>
      <name val="ＭＳ 明朝"/>
      <family val="1"/>
      <charset val="128"/>
    </font>
    <font>
      <b/>
      <sz val="18"/>
      <color theme="3"/>
      <name val="ＭＳ Ｐゴシック"/>
      <family val="3"/>
      <charset val="128"/>
      <scheme val="major"/>
    </font>
    <font>
      <sz val="11"/>
      <color theme="1"/>
      <name val="メイリオ"/>
      <family val="3"/>
      <charset val="128"/>
    </font>
    <font>
      <sz val="11"/>
      <color rgb="FF9C0006"/>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sz val="11"/>
      <color rgb="FF3F3F76"/>
      <name val="ＭＳ Ｐゴシック"/>
      <family val="3"/>
      <charset val="128"/>
      <scheme val="minor"/>
    </font>
    <font>
      <sz val="9"/>
      <color rgb="FFFF0000"/>
      <name val="ＭＳ ゴシック"/>
      <family val="3"/>
      <charset val="128"/>
    </font>
    <font>
      <sz val="10"/>
      <color theme="1"/>
      <name val="ＭＳ Ｐゴシック"/>
      <family val="2"/>
      <charset val="128"/>
      <scheme val="minor"/>
    </font>
    <font>
      <sz val="10"/>
      <color theme="1"/>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sz val="6"/>
      <color theme="1"/>
      <name val="Helvetica"/>
    </font>
    <font>
      <sz val="8"/>
      <color theme="1"/>
      <name val="Helvetica"/>
    </font>
    <font>
      <sz val="8"/>
      <color theme="1"/>
      <name val="ＭＳ Ｐゴシック"/>
      <family val="3"/>
      <charset val="128"/>
    </font>
    <font>
      <sz val="8"/>
      <color theme="1"/>
      <name val="ＭＳ Ｐゴシック"/>
      <family val="3"/>
      <charset val="128"/>
      <scheme val="minor"/>
    </font>
    <font>
      <sz val="8"/>
      <name val="ＭＳ ゴシック"/>
      <family val="3"/>
      <charset val="128"/>
    </font>
    <font>
      <sz val="10"/>
      <color theme="1"/>
      <name val="Helvetica"/>
    </font>
    <font>
      <b/>
      <sz val="10"/>
      <color theme="1"/>
      <name val="Helvetica"/>
    </font>
    <font>
      <b/>
      <sz val="14"/>
      <color theme="1"/>
      <name val="Helvetica"/>
    </font>
    <font>
      <b/>
      <sz val="8"/>
      <color theme="1"/>
      <name val="ＭＳ Ｐゴシック"/>
      <family val="3"/>
      <charset val="128"/>
      <scheme val="minor"/>
    </font>
    <font>
      <sz val="6"/>
      <name val="Helvetica"/>
    </font>
    <font>
      <sz val="8"/>
      <color theme="1"/>
      <name val="ＭＳ ゴシック"/>
      <family val="3"/>
      <charset val="128"/>
    </font>
    <font>
      <sz val="8"/>
      <name val="ＭＳ Ｐゴシック"/>
      <family val="3"/>
      <charset val="128"/>
      <scheme val="minor"/>
    </font>
    <font>
      <b/>
      <sz val="11"/>
      <color theme="0"/>
      <name val="Helvetica"/>
    </font>
    <font>
      <sz val="12"/>
      <color theme="1"/>
      <name val="Helvetica"/>
    </font>
    <font>
      <sz val="8"/>
      <color theme="0" tint="-0.34998626667073579"/>
      <name val="ＭＳ ゴシック"/>
      <family val="3"/>
      <charset val="128"/>
    </font>
    <font>
      <sz val="9"/>
      <color theme="0" tint="-0.34998626667073579"/>
      <name val="ＭＳ ゴシック"/>
      <family val="3"/>
      <charset val="128"/>
    </font>
    <font>
      <sz val="7"/>
      <name val="ＭＳ Ｐゴシック"/>
      <family val="3"/>
      <charset val="128"/>
      <scheme val="minor"/>
    </font>
  </fonts>
  <fills count="64">
    <fill>
      <patternFill patternType="none"/>
    </fill>
    <fill>
      <patternFill patternType="gray125"/>
    </fill>
    <fill>
      <patternFill patternType="solid">
        <fgColor indexed="4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5"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indexed="31"/>
      </patternFill>
    </fill>
    <fill>
      <patternFill patternType="solid">
        <fgColor indexed="9"/>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19"/>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Gray"/>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62">
    <border>
      <left/>
      <right/>
      <top/>
      <bottom/>
      <diagonal/>
    </border>
    <border>
      <left style="thin">
        <color auto="1"/>
      </left>
      <right style="thin">
        <color auto="1"/>
      </right>
      <top style="thin">
        <color auto="1"/>
      </top>
      <bottom style="thin">
        <color auto="1"/>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medium">
        <color auto="1"/>
      </top>
      <bottom style="medium">
        <color auto="1"/>
      </bottom>
      <diagonal/>
    </border>
    <border>
      <left/>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thin">
        <color auto="1"/>
      </right>
      <top style="medium">
        <color auto="1"/>
      </top>
      <bottom/>
      <diagonal/>
    </border>
    <border>
      <left/>
      <right/>
      <top/>
      <bottom style="medium">
        <color auto="1"/>
      </bottom>
      <diagonal/>
    </border>
    <border>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top/>
      <bottom style="thick">
        <color theme="4"/>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auto="1"/>
      </top>
      <bottom/>
      <diagonal/>
    </border>
    <border>
      <left style="thin">
        <color auto="1"/>
      </left>
      <right style="thin">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medium">
        <color auto="1"/>
      </left>
      <right style="thin">
        <color auto="1"/>
      </right>
      <top/>
      <bottom style="medium">
        <color auto="1"/>
      </bottom>
      <diagonal/>
    </border>
    <border>
      <left/>
      <right style="thin">
        <color auto="1"/>
      </right>
      <top style="medium">
        <color auto="1"/>
      </top>
      <bottom/>
      <diagonal/>
    </border>
    <border>
      <left/>
      <right style="medium">
        <color auto="1"/>
      </right>
      <top/>
      <bottom style="medium">
        <color auto="1"/>
      </bottom>
      <diagonal/>
    </border>
    <border>
      <left/>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style="thin">
        <color auto="1"/>
      </left>
      <right style="medium">
        <color auto="1"/>
      </right>
      <top/>
      <bottom style="medium">
        <color auto="1"/>
      </bottom>
      <diagonal/>
    </border>
  </borders>
  <cellStyleXfs count="53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0" fontId="8" fillId="0" borderId="0"/>
    <xf numFmtId="0" fontId="9" fillId="2" borderId="0" applyNumberFormat="0" applyBorder="0" applyAlignment="0" applyProtection="0">
      <alignment vertical="center"/>
    </xf>
    <xf numFmtId="0" fontId="5" fillId="0" borderId="0"/>
    <xf numFmtId="0" fontId="5" fillId="0" borderId="0">
      <alignment vertical="center"/>
    </xf>
    <xf numFmtId="0" fontId="11" fillId="17" borderId="0" applyNumberFormat="0" applyBorder="0" applyAlignment="0" applyProtection="0">
      <alignment vertical="center"/>
    </xf>
    <xf numFmtId="0" fontId="44" fillId="18" borderId="0" applyNumberFormat="0" applyBorder="0" applyAlignment="0" applyProtection="0">
      <alignment vertical="center"/>
    </xf>
    <xf numFmtId="0" fontId="11" fillId="2" borderId="0" applyNumberFormat="0" applyBorder="0" applyAlignment="0" applyProtection="0">
      <alignment vertical="center"/>
    </xf>
    <xf numFmtId="0" fontId="44" fillId="19" borderId="0" applyNumberFormat="0" applyBorder="0" applyAlignment="0" applyProtection="0">
      <alignment vertical="center"/>
    </xf>
    <xf numFmtId="0" fontId="11" fillId="20" borderId="0" applyNumberFormat="0" applyBorder="0" applyAlignment="0" applyProtection="0">
      <alignment vertical="center"/>
    </xf>
    <xf numFmtId="0" fontId="44" fillId="21" borderId="0" applyNumberFormat="0" applyBorder="0" applyAlignment="0" applyProtection="0">
      <alignment vertical="center"/>
    </xf>
    <xf numFmtId="0" fontId="11" fillId="22" borderId="0" applyNumberFormat="0" applyBorder="0" applyAlignment="0" applyProtection="0">
      <alignment vertical="center"/>
    </xf>
    <xf numFmtId="0" fontId="44" fillId="18" borderId="0" applyNumberFormat="0" applyBorder="0" applyAlignment="0" applyProtection="0">
      <alignment vertical="center"/>
    </xf>
    <xf numFmtId="0" fontId="11" fillId="23" borderId="0" applyNumberFormat="0" applyBorder="0" applyAlignment="0" applyProtection="0">
      <alignment vertical="center"/>
    </xf>
    <xf numFmtId="0" fontId="44" fillId="12" borderId="0" applyNumberFormat="0" applyBorder="0" applyAlignment="0" applyProtection="0">
      <alignment vertical="center"/>
    </xf>
    <xf numFmtId="0" fontId="11" fillId="19" borderId="0" applyNumberFormat="0" applyBorder="0" applyAlignment="0" applyProtection="0">
      <alignment vertical="center"/>
    </xf>
    <xf numFmtId="0" fontId="44" fillId="16" borderId="0" applyNumberFormat="0" applyBorder="0" applyAlignment="0" applyProtection="0">
      <alignment vertical="center"/>
    </xf>
    <xf numFmtId="0" fontId="40" fillId="18" borderId="0" applyNumberFormat="0" applyBorder="0" applyAlignment="0" applyProtection="0"/>
    <xf numFmtId="0" fontId="40" fillId="19" borderId="0" applyNumberFormat="0" applyBorder="0" applyAlignment="0" applyProtection="0"/>
    <xf numFmtId="0" fontId="40" fillId="21" borderId="0" applyNumberFormat="0" applyBorder="0" applyAlignment="0" applyProtection="0"/>
    <xf numFmtId="0" fontId="40" fillId="18" borderId="0" applyNumberFormat="0" applyBorder="0" applyAlignment="0" applyProtection="0"/>
    <xf numFmtId="0" fontId="40" fillId="23" borderId="0" applyNumberFormat="0" applyBorder="0" applyAlignment="0" applyProtection="0"/>
    <xf numFmtId="0" fontId="40" fillId="19" borderId="0" applyNumberFormat="0" applyBorder="0" applyAlignment="0" applyProtection="0"/>
    <xf numFmtId="0" fontId="11" fillId="24" borderId="0" applyNumberFormat="0" applyBorder="0" applyAlignment="0" applyProtection="0">
      <alignment vertical="center"/>
    </xf>
    <xf numFmtId="0" fontId="44" fillId="25" borderId="0" applyNumberFormat="0" applyBorder="0" applyAlignment="0" applyProtection="0">
      <alignment vertical="center"/>
    </xf>
    <xf numFmtId="0" fontId="11" fillId="26" borderId="0" applyNumberFormat="0" applyBorder="0" applyAlignment="0" applyProtection="0">
      <alignment vertical="center"/>
    </xf>
    <xf numFmtId="0" fontId="44" fillId="9" borderId="0" applyNumberFormat="0" applyBorder="0" applyAlignment="0" applyProtection="0">
      <alignment vertical="center"/>
    </xf>
    <xf numFmtId="0" fontId="11" fillId="27" borderId="0" applyNumberFormat="0" applyBorder="0" applyAlignment="0" applyProtection="0">
      <alignment vertical="center"/>
    </xf>
    <xf numFmtId="0" fontId="44" fillId="28" borderId="0" applyNumberFormat="0" applyBorder="0" applyAlignment="0" applyProtection="0">
      <alignment vertical="center"/>
    </xf>
    <xf numFmtId="0" fontId="11" fillId="22" borderId="0" applyNumberFormat="0" applyBorder="0" applyAlignment="0" applyProtection="0">
      <alignment vertical="center"/>
    </xf>
    <xf numFmtId="0" fontId="44" fillId="25" borderId="0" applyNumberFormat="0" applyBorder="0" applyAlignment="0" applyProtection="0">
      <alignment vertical="center"/>
    </xf>
    <xf numFmtId="0" fontId="11" fillId="24" borderId="0" applyNumberFormat="0" applyBorder="0" applyAlignment="0" applyProtection="0">
      <alignment vertical="center"/>
    </xf>
    <xf numFmtId="0" fontId="44" fillId="13" borderId="0" applyNumberFormat="0" applyBorder="0" applyAlignment="0" applyProtection="0">
      <alignment vertical="center"/>
    </xf>
    <xf numFmtId="0" fontId="11" fillId="29" borderId="0" applyNumberFormat="0" applyBorder="0" applyAlignment="0" applyProtection="0">
      <alignment vertical="center"/>
    </xf>
    <xf numFmtId="0" fontId="44" fillId="19" borderId="0" applyNumberFormat="0" applyBorder="0" applyAlignment="0" applyProtection="0">
      <alignment vertical="center"/>
    </xf>
    <xf numFmtId="0" fontId="40" fillId="25" borderId="0" applyNumberFormat="0" applyBorder="0" applyAlignment="0" applyProtection="0"/>
    <xf numFmtId="0" fontId="40" fillId="26" borderId="0" applyNumberFormat="0" applyBorder="0" applyAlignment="0" applyProtection="0"/>
    <xf numFmtId="0" fontId="40" fillId="28" borderId="0" applyNumberFormat="0" applyBorder="0" applyAlignment="0" applyProtection="0"/>
    <xf numFmtId="0" fontId="40" fillId="25" borderId="0" applyNumberFormat="0" applyBorder="0" applyAlignment="0" applyProtection="0"/>
    <xf numFmtId="0" fontId="40" fillId="24" borderId="0" applyNumberFormat="0" applyBorder="0" applyAlignment="0" applyProtection="0"/>
    <xf numFmtId="0" fontId="40" fillId="19" borderId="0" applyNumberFormat="0" applyBorder="0" applyAlignment="0" applyProtection="0"/>
    <xf numFmtId="0" fontId="12" fillId="30" borderId="0" applyNumberFormat="0" applyBorder="0" applyAlignment="0" applyProtection="0">
      <alignment vertical="center"/>
    </xf>
    <xf numFmtId="0" fontId="45" fillId="31" borderId="0" applyNumberFormat="0" applyBorder="0" applyAlignment="0" applyProtection="0">
      <alignment vertical="center"/>
    </xf>
    <xf numFmtId="0" fontId="12" fillId="26" borderId="0" applyNumberFormat="0" applyBorder="0" applyAlignment="0" applyProtection="0">
      <alignment vertical="center"/>
    </xf>
    <xf numFmtId="0" fontId="45" fillId="10" borderId="0" applyNumberFormat="0" applyBorder="0" applyAlignment="0" applyProtection="0">
      <alignment vertical="center"/>
    </xf>
    <xf numFmtId="0" fontId="12" fillId="27" borderId="0" applyNumberFormat="0" applyBorder="0" applyAlignment="0" applyProtection="0">
      <alignment vertical="center"/>
    </xf>
    <xf numFmtId="0" fontId="45" fillId="28" borderId="0" applyNumberFormat="0" applyBorder="0" applyAlignment="0" applyProtection="0">
      <alignment vertical="center"/>
    </xf>
    <xf numFmtId="0" fontId="12" fillId="32" borderId="0" applyNumberFormat="0" applyBorder="0" applyAlignment="0" applyProtection="0">
      <alignment vertical="center"/>
    </xf>
    <xf numFmtId="0" fontId="45" fillId="25" borderId="0" applyNumberFormat="0" applyBorder="0" applyAlignment="0" applyProtection="0">
      <alignment vertical="center"/>
    </xf>
    <xf numFmtId="0" fontId="12" fillId="31" borderId="0" applyNumberFormat="0" applyBorder="0" applyAlignment="0" applyProtection="0">
      <alignment vertical="center"/>
    </xf>
    <xf numFmtId="0" fontId="45" fillId="14" borderId="0" applyNumberFormat="0" applyBorder="0" applyAlignment="0" applyProtection="0">
      <alignment vertical="center"/>
    </xf>
    <xf numFmtId="0" fontId="12" fillId="33" borderId="0" applyNumberFormat="0" applyBorder="0" applyAlignment="0" applyProtection="0">
      <alignment vertical="center"/>
    </xf>
    <xf numFmtId="0" fontId="45" fillId="19" borderId="0" applyNumberFormat="0" applyBorder="0" applyAlignment="0" applyProtection="0">
      <alignment vertical="center"/>
    </xf>
    <xf numFmtId="0" fontId="41" fillId="31" borderId="0" applyNumberFormat="0" applyBorder="0" applyAlignment="0" applyProtection="0"/>
    <xf numFmtId="0" fontId="41" fillId="26" borderId="0" applyNumberFormat="0" applyBorder="0" applyAlignment="0" applyProtection="0"/>
    <xf numFmtId="0" fontId="41" fillId="28" borderId="0" applyNumberFormat="0" applyBorder="0" applyAlignment="0" applyProtection="0"/>
    <xf numFmtId="0" fontId="41" fillId="25" borderId="0" applyNumberFormat="0" applyBorder="0" applyAlignment="0" applyProtection="0"/>
    <xf numFmtId="0" fontId="41" fillId="31" borderId="0" applyNumberFormat="0" applyBorder="0" applyAlignment="0" applyProtection="0"/>
    <xf numFmtId="0" fontId="41" fillId="19" borderId="0" applyNumberFormat="0" applyBorder="0" applyAlignment="0" applyProtection="0"/>
    <xf numFmtId="177" fontId="13" fillId="0" borderId="0" applyFill="0" applyBorder="0" applyAlignment="0"/>
    <xf numFmtId="41" fontId="14" fillId="0" borderId="0" applyFont="0" applyFill="0" applyBorder="0" applyAlignment="0" applyProtection="0"/>
    <xf numFmtId="179" fontId="14" fillId="0" borderId="0" applyFont="0" applyFill="0" applyBorder="0" applyAlignment="0" applyProtection="0"/>
    <xf numFmtId="176" fontId="14" fillId="0" borderId="0" applyFont="0" applyFill="0" applyBorder="0" applyAlignment="0" applyProtection="0"/>
    <xf numFmtId="38" fontId="16" fillId="34" borderId="0" applyNumberFormat="0" applyBorder="0" applyAlignment="0" applyProtection="0"/>
    <xf numFmtId="0" fontId="17" fillId="0" borderId="6" applyNumberFormat="0" applyAlignment="0" applyProtection="0">
      <alignment horizontal="left" vertical="center"/>
    </xf>
    <xf numFmtId="0" fontId="17" fillId="0" borderId="7">
      <alignment horizontal="left" vertical="center"/>
    </xf>
    <xf numFmtId="10" fontId="16" fillId="35" borderId="1" applyNumberFormat="0" applyBorder="0" applyAlignment="0" applyProtection="0"/>
    <xf numFmtId="178" fontId="18" fillId="0" borderId="0"/>
    <xf numFmtId="178" fontId="18" fillId="0" borderId="0"/>
    <xf numFmtId="10" fontId="19" fillId="0" borderId="0" applyFont="0" applyFill="0" applyBorder="0" applyAlignment="0" applyProtection="0"/>
    <xf numFmtId="0" fontId="12" fillId="36" borderId="0" applyNumberFormat="0" applyBorder="0" applyAlignment="0" applyProtection="0">
      <alignment vertical="center"/>
    </xf>
    <xf numFmtId="0" fontId="45" fillId="31" borderId="0" applyNumberFormat="0" applyBorder="0" applyAlignment="0" applyProtection="0">
      <alignment vertical="center"/>
    </xf>
    <xf numFmtId="0" fontId="12" fillId="37" borderId="0" applyNumberFormat="0" applyBorder="0" applyAlignment="0" applyProtection="0">
      <alignment vertical="center"/>
    </xf>
    <xf numFmtId="0" fontId="45" fillId="38" borderId="0" applyNumberFormat="0" applyBorder="0" applyAlignment="0" applyProtection="0">
      <alignment vertical="center"/>
    </xf>
    <xf numFmtId="0" fontId="12" fillId="39" borderId="0" applyNumberFormat="0" applyBorder="0" applyAlignment="0" applyProtection="0">
      <alignment vertical="center"/>
    </xf>
    <xf numFmtId="0" fontId="45" fillId="38" borderId="0" applyNumberFormat="0" applyBorder="0" applyAlignment="0" applyProtection="0">
      <alignment vertical="center"/>
    </xf>
    <xf numFmtId="0" fontId="12" fillId="32" borderId="0" applyNumberFormat="0" applyBorder="0" applyAlignment="0" applyProtection="0">
      <alignment vertical="center"/>
    </xf>
    <xf numFmtId="0" fontId="45" fillId="40" borderId="0" applyNumberFormat="0" applyBorder="0" applyAlignment="0" applyProtection="0">
      <alignment vertical="center"/>
    </xf>
    <xf numFmtId="0" fontId="12" fillId="31" borderId="0" applyNumberFormat="0" applyBorder="0" applyAlignment="0" applyProtection="0">
      <alignment vertical="center"/>
    </xf>
    <xf numFmtId="0" fontId="45" fillId="11" borderId="0" applyNumberFormat="0" applyBorder="0" applyAlignment="0" applyProtection="0">
      <alignment vertical="center"/>
    </xf>
    <xf numFmtId="0" fontId="12" fillId="41" borderId="0" applyNumberFormat="0" applyBorder="0" applyAlignment="0" applyProtection="0">
      <alignment vertical="center"/>
    </xf>
    <xf numFmtId="0" fontId="45" fillId="15" borderId="0" applyNumberFormat="0" applyBorder="0" applyAlignment="0" applyProtection="0">
      <alignment vertical="center"/>
    </xf>
    <xf numFmtId="176" fontId="14" fillId="0" borderId="0" applyFont="0" applyFill="0" applyBorder="0" applyAlignment="0" applyProtection="0"/>
    <xf numFmtId="176" fontId="14" fillId="0" borderId="0" applyFont="0" applyFill="0" applyBorder="0" applyAlignment="0" applyProtection="0"/>
    <xf numFmtId="0" fontId="2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1" fillId="42" borderId="8" applyNumberFormat="0" applyAlignment="0" applyProtection="0">
      <alignment vertical="center"/>
    </xf>
    <xf numFmtId="0" fontId="46" fillId="7" borderId="8" applyNumberFormat="0" applyAlignment="0" applyProtection="0">
      <alignment vertical="center"/>
    </xf>
    <xf numFmtId="0" fontId="22" fillId="28" borderId="0" applyNumberFormat="0" applyBorder="0" applyAlignment="0" applyProtection="0">
      <alignment vertical="center"/>
    </xf>
    <xf numFmtId="0" fontId="47" fillId="5" borderId="0" applyNumberFormat="0" applyBorder="0" applyAlignment="0" applyProtection="0">
      <alignment vertical="center"/>
    </xf>
    <xf numFmtId="9" fontId="5" fillId="0" borderId="0" applyFont="0" applyFill="0" applyBorder="0" applyAlignment="0" applyProtection="0">
      <alignment vertical="center"/>
    </xf>
    <xf numFmtId="0" fontId="5" fillId="21" borderId="9" applyNumberFormat="0" applyFont="0" applyAlignment="0" applyProtection="0">
      <alignment vertical="center"/>
    </xf>
    <xf numFmtId="0" fontId="11" fillId="8" borderId="5" applyNumberFormat="0" applyFont="0" applyAlignment="0" applyProtection="0">
      <alignment vertical="center"/>
    </xf>
    <xf numFmtId="0" fontId="23" fillId="0" borderId="10" applyNumberFormat="0" applyFill="0" applyAlignment="0" applyProtection="0">
      <alignment vertical="center"/>
    </xf>
    <xf numFmtId="0" fontId="48" fillId="0" borderId="4" applyNumberFormat="0" applyFill="0" applyAlignment="0" applyProtection="0">
      <alignment vertical="center"/>
    </xf>
    <xf numFmtId="0" fontId="49" fillId="4" borderId="0" applyNumberFormat="0" applyBorder="0" applyAlignment="0" applyProtection="0">
      <alignment vertical="center"/>
    </xf>
    <xf numFmtId="0" fontId="24" fillId="0" borderId="0">
      <alignment vertical="center"/>
    </xf>
    <xf numFmtId="0" fontId="25" fillId="25" borderId="11" applyNumberFormat="0" applyAlignment="0" applyProtection="0">
      <alignment vertical="center"/>
    </xf>
    <xf numFmtId="0" fontId="50" fillId="18" borderId="3" applyNumberFormat="0" applyAlignment="0" applyProtection="0">
      <alignment vertical="center"/>
    </xf>
    <xf numFmtId="0" fontId="26"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7" fillId="0" borderId="12" applyNumberFormat="0" applyFill="0" applyAlignment="0" applyProtection="0">
      <alignment vertical="center"/>
    </xf>
    <xf numFmtId="0" fontId="39" fillId="0" borderId="13" applyNumberFormat="0" applyFill="0" applyAlignment="0" applyProtection="0">
      <alignment vertical="center"/>
    </xf>
    <xf numFmtId="0" fontId="28" fillId="0" borderId="14" applyNumberFormat="0" applyFill="0" applyAlignment="0" applyProtection="0">
      <alignment vertical="center"/>
    </xf>
    <xf numFmtId="0" fontId="52" fillId="0" borderId="2" applyNumberFormat="0" applyFill="0" applyAlignment="0" applyProtection="0">
      <alignment vertical="center"/>
    </xf>
    <xf numFmtId="0" fontId="29" fillId="0" borderId="15" applyNumberFormat="0" applyFill="0" applyAlignment="0" applyProtection="0">
      <alignment vertical="center"/>
    </xf>
    <xf numFmtId="0" fontId="38" fillId="0" borderId="16" applyNumberFormat="0" applyFill="0" applyAlignment="0" applyProtection="0">
      <alignment vertical="center"/>
    </xf>
    <xf numFmtId="0" fontId="2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2" fillId="0" borderId="17" applyNumberFormat="0" applyFill="0" applyAlignment="0" applyProtection="0"/>
    <xf numFmtId="0" fontId="30" fillId="0" borderId="18" applyNumberFormat="0" applyFill="0" applyAlignment="0" applyProtection="0">
      <alignment vertical="center"/>
    </xf>
    <xf numFmtId="0" fontId="10" fillId="0" borderId="17" applyNumberFormat="0" applyFill="0" applyAlignment="0" applyProtection="0">
      <alignment vertical="center"/>
    </xf>
    <xf numFmtId="0" fontId="31" fillId="25" borderId="19" applyNumberFormat="0" applyAlignment="0" applyProtection="0">
      <alignment vertical="center"/>
    </xf>
    <xf numFmtId="0" fontId="31" fillId="18" borderId="19" applyNumberFormat="0" applyAlignment="0" applyProtection="0">
      <alignment vertical="center"/>
    </xf>
    <xf numFmtId="0" fontId="3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3" fillId="19" borderId="11" applyNumberFormat="0" applyAlignment="0" applyProtection="0">
      <alignment vertical="center"/>
    </xf>
    <xf numFmtId="0" fontId="54" fillId="6" borderId="3" applyNumberFormat="0" applyAlignment="0" applyProtection="0">
      <alignment vertical="center"/>
    </xf>
    <xf numFmtId="0" fontId="44" fillId="0" borderId="0">
      <alignment vertical="center"/>
    </xf>
    <xf numFmtId="0" fontId="36" fillId="0" borderId="0"/>
    <xf numFmtId="0" fontId="44" fillId="0" borderId="0">
      <alignment vertical="center"/>
    </xf>
    <xf numFmtId="0" fontId="34" fillId="0" borderId="20" applyFont="0"/>
    <xf numFmtId="0" fontId="43" fillId="28" borderId="0" applyNumberFormat="0" applyBorder="0" applyAlignment="0" applyProtection="0"/>
    <xf numFmtId="0" fontId="35" fillId="20" borderId="0" applyNumberFormat="0" applyBorder="0" applyAlignment="0" applyProtection="0">
      <alignment vertical="center"/>
    </xf>
    <xf numFmtId="0" fontId="55" fillId="3" borderId="0" applyNumberFormat="0" applyBorder="0" applyAlignment="0" applyProtection="0">
      <alignment vertical="center"/>
    </xf>
    <xf numFmtId="0" fontId="17" fillId="0" borderId="21">
      <alignment horizontal="left" vertical="center"/>
    </xf>
    <xf numFmtId="10" fontId="16" fillId="35" borderId="22" applyNumberFormat="0" applyBorder="0" applyAlignment="0" applyProtection="0"/>
    <xf numFmtId="0" fontId="57" fillId="0" borderId="0"/>
    <xf numFmtId="0" fontId="61" fillId="0" borderId="0"/>
    <xf numFmtId="0" fontId="24" fillId="0" borderId="0"/>
    <xf numFmtId="176" fontId="19" fillId="0" borderId="0" applyFont="0" applyFill="0" applyBorder="0" applyAlignment="0" applyProtection="0"/>
    <xf numFmtId="18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44" fillId="18"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4" fillId="45"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4" fillId="19"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4" fillId="49"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44" fillId="21"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44" fillId="51"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44" fillId="18"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44" fillId="55"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44" fillId="12"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44" fillId="12"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4" fillId="16"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4" fillId="16"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44" fillId="25"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4" fillId="46"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4" fillId="9"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44" fillId="9"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44" fillId="28"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44" fillId="52"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44" fillId="25"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44" fillId="56"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4" fillId="13"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4" fillId="13"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44" fillId="19"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44" fillId="58" borderId="0" applyNumberFormat="0" applyBorder="0" applyAlignment="0" applyProtection="0">
      <alignment vertical="center"/>
    </xf>
    <xf numFmtId="0" fontId="12" fillId="31" borderId="0" applyNumberFormat="0" applyBorder="0" applyAlignment="0" applyProtection="0">
      <alignment vertical="center"/>
    </xf>
    <xf numFmtId="0" fontId="45" fillId="31" borderId="0" applyNumberFormat="0" applyBorder="0" applyAlignment="0" applyProtection="0">
      <alignment vertical="center"/>
    </xf>
    <xf numFmtId="0" fontId="12" fillId="30" borderId="0" applyNumberFormat="0" applyBorder="0" applyAlignment="0" applyProtection="0">
      <alignment vertical="center"/>
    </xf>
    <xf numFmtId="0" fontId="45" fillId="47" borderId="0" applyNumberFormat="0" applyBorder="0" applyAlignment="0" applyProtection="0">
      <alignment vertical="center"/>
    </xf>
    <xf numFmtId="0" fontId="12" fillId="26" borderId="0" applyNumberFormat="0" applyBorder="0" applyAlignment="0" applyProtection="0">
      <alignment vertical="center"/>
    </xf>
    <xf numFmtId="0" fontId="45" fillId="10" borderId="0" applyNumberFormat="0" applyBorder="0" applyAlignment="0" applyProtection="0">
      <alignment vertical="center"/>
    </xf>
    <xf numFmtId="0" fontId="12" fillId="26" borderId="0" applyNumberFormat="0" applyBorder="0" applyAlignment="0" applyProtection="0">
      <alignment vertical="center"/>
    </xf>
    <xf numFmtId="0" fontId="45" fillId="10" borderId="0" applyNumberFormat="0" applyBorder="0" applyAlignment="0" applyProtection="0">
      <alignment vertical="center"/>
    </xf>
    <xf numFmtId="0" fontId="12" fillId="28" borderId="0" applyNumberFormat="0" applyBorder="0" applyAlignment="0" applyProtection="0">
      <alignment vertical="center"/>
    </xf>
    <xf numFmtId="0" fontId="45" fillId="28" borderId="0" applyNumberFormat="0" applyBorder="0" applyAlignment="0" applyProtection="0">
      <alignment vertical="center"/>
    </xf>
    <xf numFmtId="0" fontId="12" fillId="27" borderId="0" applyNumberFormat="0" applyBorder="0" applyAlignment="0" applyProtection="0">
      <alignment vertical="center"/>
    </xf>
    <xf numFmtId="0" fontId="45" fillId="53" borderId="0" applyNumberFormat="0" applyBorder="0" applyAlignment="0" applyProtection="0">
      <alignment vertical="center"/>
    </xf>
    <xf numFmtId="0" fontId="12" fillId="25" borderId="0" applyNumberFormat="0" applyBorder="0" applyAlignment="0" applyProtection="0">
      <alignment vertical="center"/>
    </xf>
    <xf numFmtId="0" fontId="45" fillId="25" borderId="0" applyNumberFormat="0" applyBorder="0" applyAlignment="0" applyProtection="0">
      <alignment vertical="center"/>
    </xf>
    <xf numFmtId="0" fontId="12" fillId="32" borderId="0" applyNumberFormat="0" applyBorder="0" applyAlignment="0" applyProtection="0">
      <alignment vertical="center"/>
    </xf>
    <xf numFmtId="0" fontId="45" fillId="57" borderId="0" applyNumberFormat="0" applyBorder="0" applyAlignment="0" applyProtection="0">
      <alignment vertical="center"/>
    </xf>
    <xf numFmtId="0" fontId="12" fillId="31" borderId="0" applyNumberFormat="0" applyBorder="0" applyAlignment="0" applyProtection="0">
      <alignment vertical="center"/>
    </xf>
    <xf numFmtId="0" fontId="45" fillId="14" borderId="0" applyNumberFormat="0" applyBorder="0" applyAlignment="0" applyProtection="0">
      <alignment vertical="center"/>
    </xf>
    <xf numFmtId="0" fontId="12" fillId="31" borderId="0" applyNumberFormat="0" applyBorder="0" applyAlignment="0" applyProtection="0">
      <alignment vertical="center"/>
    </xf>
    <xf numFmtId="0" fontId="45" fillId="14" borderId="0" applyNumberFormat="0" applyBorder="0" applyAlignment="0" applyProtection="0">
      <alignment vertical="center"/>
    </xf>
    <xf numFmtId="0" fontId="12" fillId="19" borderId="0" applyNumberFormat="0" applyBorder="0" applyAlignment="0" applyProtection="0">
      <alignment vertical="center"/>
    </xf>
    <xf numFmtId="0" fontId="45" fillId="19" borderId="0" applyNumberFormat="0" applyBorder="0" applyAlignment="0" applyProtection="0">
      <alignment vertical="center"/>
    </xf>
    <xf numFmtId="0" fontId="12" fillId="33" borderId="0" applyNumberFormat="0" applyBorder="0" applyAlignment="0" applyProtection="0">
      <alignment vertical="center"/>
    </xf>
    <xf numFmtId="0" fontId="45" fillId="59" borderId="0" applyNumberFormat="0" applyBorder="0" applyAlignment="0" applyProtection="0">
      <alignment vertical="center"/>
    </xf>
    <xf numFmtId="184" fontId="62" fillId="0" borderId="51" applyAlignment="0" applyProtection="0"/>
    <xf numFmtId="182" fontId="72" fillId="0" borderId="0" applyFill="0" applyBorder="0" applyAlignment="0"/>
    <xf numFmtId="185" fontId="5" fillId="0" borderId="0" applyFill="0" applyBorder="0" applyAlignment="0"/>
    <xf numFmtId="0" fontId="19" fillId="0" borderId="0" applyFill="0" applyBorder="0" applyAlignment="0"/>
    <xf numFmtId="0" fontId="19" fillId="0" borderId="0" applyFill="0" applyBorder="0" applyAlignment="0"/>
    <xf numFmtId="185" fontId="5" fillId="0" borderId="0" applyFill="0" applyBorder="0" applyAlignment="0"/>
    <xf numFmtId="0" fontId="19" fillId="0" borderId="0" applyFill="0" applyBorder="0" applyAlignment="0"/>
    <xf numFmtId="182" fontId="72" fillId="0" borderId="0" applyFill="0" applyBorder="0" applyAlignment="0"/>
    <xf numFmtId="41" fontId="14" fillId="0" borderId="0" applyFont="0" applyFill="0" applyBorder="0" applyAlignment="0" applyProtection="0"/>
    <xf numFmtId="38" fontId="73" fillId="0" borderId="0" applyFont="0" applyFill="0" applyBorder="0" applyAlignment="0" applyProtection="0"/>
    <xf numFmtId="185" fontId="5" fillId="0" borderId="0" applyFont="0" applyFill="0" applyBorder="0" applyAlignment="0" applyProtection="0"/>
    <xf numFmtId="186" fontId="36" fillId="0" borderId="0"/>
    <xf numFmtId="187" fontId="19" fillId="0" borderId="0" applyFont="0" applyFill="0" applyBorder="0" applyAlignment="0" applyProtection="0"/>
    <xf numFmtId="0" fontId="65" fillId="0" borderId="0" applyNumberFormat="0" applyFont="0" applyBorder="0" applyAlignment="0" applyProtection="0"/>
    <xf numFmtId="176" fontId="14" fillId="0" borderId="0" applyFont="0" applyFill="0" applyBorder="0" applyAlignment="0" applyProtection="0"/>
    <xf numFmtId="188" fontId="73" fillId="0" borderId="0" applyFont="0" applyFill="0" applyBorder="0" applyAlignment="0" applyProtection="0"/>
    <xf numFmtId="182" fontId="72" fillId="0" borderId="0" applyFont="0" applyFill="0" applyBorder="0" applyAlignment="0" applyProtection="0"/>
    <xf numFmtId="0" fontId="19" fillId="0" borderId="0" applyFont="0" applyFill="0" applyBorder="0" applyAlignment="0" applyProtection="0"/>
    <xf numFmtId="189" fontId="36" fillId="0" borderId="0"/>
    <xf numFmtId="14" fontId="13" fillId="0" borderId="0" applyFill="0" applyBorder="0" applyAlignment="0"/>
    <xf numFmtId="190" fontId="36" fillId="0" borderId="0"/>
    <xf numFmtId="0" fontId="24" fillId="0" borderId="0"/>
    <xf numFmtId="185" fontId="5" fillId="0" borderId="0" applyFill="0" applyBorder="0" applyAlignment="0"/>
    <xf numFmtId="182" fontId="72" fillId="0" borderId="0" applyFill="0" applyBorder="0" applyAlignment="0"/>
    <xf numFmtId="185" fontId="5" fillId="0" borderId="0" applyFill="0" applyBorder="0" applyAlignment="0"/>
    <xf numFmtId="0" fontId="19" fillId="0" borderId="0" applyFill="0" applyBorder="0" applyAlignment="0"/>
    <xf numFmtId="182" fontId="72" fillId="0" borderId="0" applyFill="0" applyBorder="0" applyAlignment="0"/>
    <xf numFmtId="0" fontId="74" fillId="0" borderId="0">
      <alignment horizontal="left"/>
    </xf>
    <xf numFmtId="0" fontId="17" fillId="0" borderId="21">
      <alignment horizontal="left" vertical="center"/>
    </xf>
    <xf numFmtId="0" fontId="17" fillId="0" borderId="21">
      <alignment horizontal="left" vertical="center"/>
    </xf>
    <xf numFmtId="49" fontId="11" fillId="0" borderId="22" applyNumberFormat="0" applyAlignment="0" applyProtection="0">
      <alignment horizontal="left"/>
    </xf>
    <xf numFmtId="20" fontId="5" fillId="0" borderId="0" applyFill="0" applyBorder="0" applyAlignment="0"/>
    <xf numFmtId="182" fontId="72" fillId="0" borderId="0" applyFill="0" applyBorder="0" applyAlignment="0"/>
    <xf numFmtId="185" fontId="5" fillId="0" borderId="0" applyFill="0" applyBorder="0" applyAlignment="0"/>
    <xf numFmtId="0" fontId="19" fillId="0" borderId="0" applyFill="0" applyBorder="0" applyAlignment="0"/>
    <xf numFmtId="182" fontId="72" fillId="0" borderId="0" applyFill="0" applyBorder="0" applyAlignment="0"/>
    <xf numFmtId="0" fontId="34" fillId="0" borderId="0"/>
    <xf numFmtId="178" fontId="18" fillId="0" borderId="0"/>
    <xf numFmtId="178" fontId="18" fillId="0" borderId="0"/>
    <xf numFmtId="191" fontId="8" fillId="0" borderId="0"/>
    <xf numFmtId="0" fontId="5" fillId="0" borderId="0">
      <alignment vertical="center"/>
    </xf>
    <xf numFmtId="0" fontId="24" fillId="0" borderId="0"/>
    <xf numFmtId="0"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185" fontId="5" fillId="0" borderId="0" applyFill="0" applyBorder="0" applyAlignment="0"/>
    <xf numFmtId="182" fontId="72" fillId="0" borderId="0" applyFill="0" applyBorder="0" applyAlignment="0"/>
    <xf numFmtId="185" fontId="5" fillId="0" borderId="0" applyFill="0" applyBorder="0" applyAlignment="0"/>
    <xf numFmtId="0" fontId="19" fillId="0" borderId="0" applyFill="0" applyBorder="0" applyAlignment="0"/>
    <xf numFmtId="182" fontId="72" fillId="0" borderId="0" applyFill="0" applyBorder="0" applyAlignment="0"/>
    <xf numFmtId="4" fontId="74" fillId="0" borderId="0">
      <alignment horizontal="right"/>
    </xf>
    <xf numFmtId="0" fontId="15" fillId="0" borderId="0" applyNumberFormat="0" applyFont="0" applyFill="0" applyBorder="0" applyAlignment="0" applyProtection="0">
      <alignment horizontal="left"/>
    </xf>
    <xf numFmtId="0" fontId="62" fillId="0" borderId="33">
      <alignment horizontal="center"/>
    </xf>
    <xf numFmtId="0" fontId="36" fillId="0" borderId="0"/>
    <xf numFmtId="4" fontId="75" fillId="0" borderId="0">
      <alignment horizontal="right"/>
    </xf>
    <xf numFmtId="0" fontId="66" fillId="0" borderId="0"/>
    <xf numFmtId="0" fontId="76" fillId="0" borderId="0">
      <alignment horizontal="left"/>
    </xf>
    <xf numFmtId="1" fontId="69" fillId="18" borderId="0"/>
    <xf numFmtId="1" fontId="69" fillId="18" borderId="0"/>
    <xf numFmtId="1" fontId="69" fillId="18" borderId="0"/>
    <xf numFmtId="1" fontId="69" fillId="18" borderId="0"/>
    <xf numFmtId="1" fontId="69" fillId="18" borderId="0"/>
    <xf numFmtId="1" fontId="69" fillId="18" borderId="0"/>
    <xf numFmtId="1" fontId="69" fillId="18" borderId="0"/>
    <xf numFmtId="1" fontId="69" fillId="18" borderId="0"/>
    <xf numFmtId="49" fontId="13" fillId="0" borderId="0" applyFill="0" applyBorder="0" applyAlignment="0"/>
    <xf numFmtId="0" fontId="19" fillId="0" borderId="0" applyFill="0" applyBorder="0" applyAlignment="0"/>
    <xf numFmtId="0" fontId="19" fillId="0" borderId="0" applyFill="0" applyBorder="0" applyAlignment="0"/>
    <xf numFmtId="0" fontId="77" fillId="0" borderId="0">
      <alignment horizontal="center"/>
    </xf>
    <xf numFmtId="0" fontId="5" fillId="0" borderId="0"/>
    <xf numFmtId="0" fontId="12" fillId="31" borderId="0" applyNumberFormat="0" applyBorder="0" applyAlignment="0" applyProtection="0">
      <alignment vertical="center"/>
    </xf>
    <xf numFmtId="0" fontId="45" fillId="31" borderId="0" applyNumberFormat="0" applyBorder="0" applyAlignment="0" applyProtection="0">
      <alignment vertical="center"/>
    </xf>
    <xf numFmtId="0" fontId="12" fillId="36" borderId="0" applyNumberFormat="0" applyBorder="0" applyAlignment="0" applyProtection="0">
      <alignment vertical="center"/>
    </xf>
    <xf numFmtId="0" fontId="45" fillId="44" borderId="0" applyNumberFormat="0" applyBorder="0" applyAlignment="0" applyProtection="0">
      <alignment vertical="center"/>
    </xf>
    <xf numFmtId="0" fontId="12" fillId="38" borderId="0" applyNumberFormat="0" applyBorder="0" applyAlignment="0" applyProtection="0">
      <alignment vertical="center"/>
    </xf>
    <xf numFmtId="0" fontId="45" fillId="38" borderId="0" applyNumberFormat="0" applyBorder="0" applyAlignment="0" applyProtection="0">
      <alignment vertical="center"/>
    </xf>
    <xf numFmtId="0" fontId="12" fillId="37" borderId="0" applyNumberFormat="0" applyBorder="0" applyAlignment="0" applyProtection="0">
      <alignment vertical="center"/>
    </xf>
    <xf numFmtId="0" fontId="45" fillId="48" borderId="0" applyNumberFormat="0" applyBorder="0" applyAlignment="0" applyProtection="0">
      <alignment vertical="center"/>
    </xf>
    <xf numFmtId="0" fontId="12" fillId="38" borderId="0" applyNumberFormat="0" applyBorder="0" applyAlignment="0" applyProtection="0">
      <alignment vertical="center"/>
    </xf>
    <xf numFmtId="0" fontId="45" fillId="38" borderId="0" applyNumberFormat="0" applyBorder="0" applyAlignment="0" applyProtection="0">
      <alignment vertical="center"/>
    </xf>
    <xf numFmtId="0" fontId="12" fillId="39" borderId="0" applyNumberFormat="0" applyBorder="0" applyAlignment="0" applyProtection="0">
      <alignment vertical="center"/>
    </xf>
    <xf numFmtId="0" fontId="45" fillId="50" borderId="0" applyNumberFormat="0" applyBorder="0" applyAlignment="0" applyProtection="0">
      <alignment vertical="center"/>
    </xf>
    <xf numFmtId="0" fontId="12" fillId="40" borderId="0" applyNumberFormat="0" applyBorder="0" applyAlignment="0" applyProtection="0">
      <alignment vertical="center"/>
    </xf>
    <xf numFmtId="0" fontId="45" fillId="40" borderId="0" applyNumberFormat="0" applyBorder="0" applyAlignment="0" applyProtection="0">
      <alignment vertical="center"/>
    </xf>
    <xf numFmtId="0" fontId="12" fillId="32" borderId="0" applyNumberFormat="0" applyBorder="0" applyAlignment="0" applyProtection="0">
      <alignment vertical="center"/>
    </xf>
    <xf numFmtId="0" fontId="45" fillId="54" borderId="0" applyNumberFormat="0" applyBorder="0" applyAlignment="0" applyProtection="0">
      <alignment vertical="center"/>
    </xf>
    <xf numFmtId="0" fontId="12" fillId="31" borderId="0" applyNumberFormat="0" applyBorder="0" applyAlignment="0" applyProtection="0">
      <alignment vertical="center"/>
    </xf>
    <xf numFmtId="0" fontId="45" fillId="11" borderId="0" applyNumberFormat="0" applyBorder="0" applyAlignment="0" applyProtection="0">
      <alignment vertical="center"/>
    </xf>
    <xf numFmtId="0" fontId="12" fillId="31" borderId="0" applyNumberFormat="0" applyBorder="0" applyAlignment="0" applyProtection="0">
      <alignment vertical="center"/>
    </xf>
    <xf numFmtId="0" fontId="45" fillId="11" borderId="0" applyNumberFormat="0" applyBorder="0" applyAlignment="0" applyProtection="0">
      <alignment vertical="center"/>
    </xf>
    <xf numFmtId="0" fontId="12" fillId="41" borderId="0" applyNumberFormat="0" applyBorder="0" applyAlignment="0" applyProtection="0">
      <alignment vertical="center"/>
    </xf>
    <xf numFmtId="0" fontId="45" fillId="15" borderId="0" applyNumberFormat="0" applyBorder="0" applyAlignment="0" applyProtection="0">
      <alignment vertical="center"/>
    </xf>
    <xf numFmtId="0" fontId="12" fillId="41" borderId="0" applyNumberFormat="0" applyBorder="0" applyAlignment="0" applyProtection="0">
      <alignment vertical="center"/>
    </xf>
    <xf numFmtId="0" fontId="45" fillId="15" borderId="0" applyNumberFormat="0" applyBorder="0" applyAlignment="0" applyProtection="0">
      <alignment vertical="center"/>
    </xf>
    <xf numFmtId="176" fontId="14" fillId="0" borderId="0" applyFont="0" applyFill="0" applyBorder="0" applyAlignment="0" applyProtection="0"/>
    <xf numFmtId="0" fontId="73" fillId="0" borderId="0"/>
    <xf numFmtId="0" fontId="2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21" fillId="42" borderId="8" applyNumberFormat="0" applyAlignment="0" applyProtection="0">
      <alignment vertical="center"/>
    </xf>
    <xf numFmtId="0" fontId="46" fillId="7" borderId="8" applyNumberFormat="0" applyAlignment="0" applyProtection="0">
      <alignment vertical="center"/>
    </xf>
    <xf numFmtId="0" fontId="21" fillId="42" borderId="8" applyNumberFormat="0" applyAlignment="0" applyProtection="0">
      <alignment vertical="center"/>
    </xf>
    <xf numFmtId="0" fontId="46" fillId="7" borderId="49" applyNumberFormat="0" applyAlignment="0" applyProtection="0">
      <alignment vertical="center"/>
    </xf>
    <xf numFmtId="0" fontId="22" fillId="28" borderId="0" applyNumberFormat="0" applyBorder="0" applyAlignment="0" applyProtection="0">
      <alignment vertical="center"/>
    </xf>
    <xf numFmtId="0" fontId="47" fillId="5" borderId="0" applyNumberFormat="0" applyBorder="0" applyAlignment="0" applyProtection="0">
      <alignment vertical="center"/>
    </xf>
    <xf numFmtId="0" fontId="22" fillId="28" borderId="0" applyNumberFormat="0" applyBorder="0" applyAlignment="0" applyProtection="0">
      <alignment vertical="center"/>
    </xf>
    <xf numFmtId="0" fontId="47" fillId="5" borderId="0" applyNumberFormat="0" applyBorder="0" applyAlignment="0" applyProtection="0">
      <alignment vertical="center"/>
    </xf>
    <xf numFmtId="9" fontId="81" fillId="0" borderId="0" applyFont="0" applyFill="0" applyBorder="0" applyAlignment="0" applyProtection="0">
      <alignment vertical="center"/>
    </xf>
    <xf numFmtId="9" fontId="5" fillId="0" borderId="0" applyFont="0" applyFill="0" applyBorder="0" applyAlignment="0" applyProtection="0">
      <alignment vertical="center"/>
    </xf>
    <xf numFmtId="9" fontId="36" fillId="0" borderId="0" applyFont="0" applyFill="0" applyBorder="0" applyAlignment="0" applyProtection="0"/>
    <xf numFmtId="0" fontId="71" fillId="0" borderId="0" applyNumberFormat="0" applyFill="0" applyBorder="0" applyAlignment="0" applyProtection="0">
      <alignment vertical="top"/>
      <protection locked="0"/>
    </xf>
    <xf numFmtId="0" fontId="11" fillId="8" borderId="5" applyNumberFormat="0" applyFont="0" applyAlignment="0" applyProtection="0">
      <alignment vertical="center"/>
    </xf>
    <xf numFmtId="0" fontId="11" fillId="8" borderId="5" applyNumberFormat="0" applyFont="0" applyAlignment="0" applyProtection="0">
      <alignment vertical="center"/>
    </xf>
    <xf numFmtId="0" fontId="11" fillId="21" borderId="9" applyNumberFormat="0" applyFont="0" applyAlignment="0" applyProtection="0">
      <alignment vertical="center"/>
    </xf>
    <xf numFmtId="0" fontId="11" fillId="21" borderId="9" applyNumberFormat="0" applyFont="0" applyAlignment="0" applyProtection="0">
      <alignment vertical="center"/>
    </xf>
    <xf numFmtId="0" fontId="11" fillId="8" borderId="5" applyNumberFormat="0" applyFont="0" applyAlignment="0" applyProtection="0">
      <alignment vertical="center"/>
    </xf>
    <xf numFmtId="0" fontId="5" fillId="21" borderId="9" applyNumberFormat="0" applyFont="0" applyAlignment="0" applyProtection="0">
      <alignment vertical="center"/>
    </xf>
    <xf numFmtId="0" fontId="5" fillId="21" borderId="9" applyNumberFormat="0" applyFont="0" applyAlignment="0" applyProtection="0">
      <alignment vertical="center"/>
    </xf>
    <xf numFmtId="0" fontId="5" fillId="21" borderId="9" applyNumberFormat="0" applyFont="0" applyAlignment="0" applyProtection="0">
      <alignment vertical="center"/>
    </xf>
    <xf numFmtId="0" fontId="5" fillId="21" borderId="9" applyNumberFormat="0" applyFont="0" applyAlignment="0" applyProtection="0">
      <alignment vertical="center"/>
    </xf>
    <xf numFmtId="0" fontId="5" fillId="21" borderId="9" applyNumberFormat="0" applyFont="0" applyAlignment="0" applyProtection="0">
      <alignment vertical="center"/>
    </xf>
    <xf numFmtId="0" fontId="44" fillId="8" borderId="5" applyNumberFormat="0" applyFont="0" applyAlignment="0" applyProtection="0">
      <alignment vertical="center"/>
    </xf>
    <xf numFmtId="0" fontId="23" fillId="0" borderId="10" applyNumberFormat="0" applyFill="0" applyAlignment="0" applyProtection="0">
      <alignment vertical="center"/>
    </xf>
    <xf numFmtId="0" fontId="48" fillId="0" borderId="4" applyNumberFormat="0" applyFill="0" applyAlignment="0" applyProtection="0">
      <alignment vertical="center"/>
    </xf>
    <xf numFmtId="0" fontId="23" fillId="0" borderId="10" applyNumberFormat="0" applyFill="0" applyAlignment="0" applyProtection="0">
      <alignment vertical="center"/>
    </xf>
    <xf numFmtId="0" fontId="48" fillId="0" borderId="4" applyNumberFormat="0" applyFill="0" applyAlignment="0" applyProtection="0">
      <alignment vertical="center"/>
    </xf>
    <xf numFmtId="0" fontId="24" fillId="0" borderId="0"/>
    <xf numFmtId="0" fontId="63" fillId="2" borderId="0" applyNumberFormat="0" applyBorder="0" applyAlignment="0" applyProtection="0">
      <alignment vertical="center"/>
    </xf>
    <xf numFmtId="0" fontId="63" fillId="2" borderId="0" applyNumberFormat="0" applyBorder="0" applyAlignment="0" applyProtection="0">
      <alignment vertical="center"/>
    </xf>
    <xf numFmtId="0" fontId="49" fillId="4" borderId="0" applyNumberFormat="0" applyBorder="0" applyAlignment="0" applyProtection="0">
      <alignment vertical="center"/>
    </xf>
    <xf numFmtId="0" fontId="9" fillId="2" borderId="0" applyNumberFormat="0" applyBorder="0" applyAlignment="0" applyProtection="0">
      <alignment vertical="center"/>
    </xf>
    <xf numFmtId="0" fontId="49" fillId="4"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2" fillId="4" borderId="0" applyNumberFormat="0" applyBorder="0" applyAlignment="0" applyProtection="0">
      <alignment vertical="center"/>
    </xf>
    <xf numFmtId="0" fontId="5" fillId="0" borderId="52"/>
    <xf numFmtId="0" fontId="25" fillId="18" borderId="11" applyNumberFormat="0" applyAlignment="0" applyProtection="0">
      <alignment vertical="center"/>
    </xf>
    <xf numFmtId="0" fontId="25" fillId="18" borderId="11" applyNumberFormat="0" applyAlignment="0" applyProtection="0">
      <alignment vertical="center"/>
    </xf>
    <xf numFmtId="0" fontId="50" fillId="18" borderId="3" applyNumberFormat="0" applyAlignment="0" applyProtection="0">
      <alignment vertical="center"/>
    </xf>
    <xf numFmtId="0" fontId="25" fillId="25" borderId="11" applyNumberFormat="0" applyAlignment="0" applyProtection="0">
      <alignment vertical="center"/>
    </xf>
    <xf numFmtId="0" fontId="25" fillId="25" borderId="11" applyNumberFormat="0" applyAlignment="0" applyProtection="0">
      <alignment vertical="center"/>
    </xf>
    <xf numFmtId="0" fontId="25" fillId="25" borderId="11" applyNumberFormat="0" applyAlignment="0" applyProtection="0">
      <alignment vertical="center"/>
    </xf>
    <xf numFmtId="0" fontId="50" fillId="43" borderId="3" applyNumberFormat="0" applyAlignment="0" applyProtection="0">
      <alignment vertical="center"/>
    </xf>
    <xf numFmtId="0" fontId="26"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1" fillId="0" borderId="0" applyNumberFormat="0" applyFill="0" applyBorder="0" applyAlignment="0" applyProtection="0">
      <alignment vertical="center"/>
    </xf>
    <xf numFmtId="192" fontId="19" fillId="0" borderId="0" applyFont="0" applyFill="0" applyBorder="0" applyAlignment="0" applyProtection="0"/>
    <xf numFmtId="179" fontId="19" fillId="0" borderId="0" applyFont="0" applyFill="0" applyBorder="0" applyAlignment="0" applyProtection="0"/>
    <xf numFmtId="38" fontId="5" fillId="0" borderId="0" applyFont="0" applyFill="0" applyBorder="0" applyAlignment="0" applyProtection="0">
      <alignment vertical="center"/>
    </xf>
    <xf numFmtId="38" fontId="36" fillId="0" borderId="0" applyFont="0" applyFill="0" applyBorder="0" applyAlignment="0" applyProtection="0"/>
    <xf numFmtId="38" fontId="5" fillId="0" borderId="0" applyFill="0" applyBorder="0" applyProtection="0">
      <alignment vertical="center"/>
    </xf>
    <xf numFmtId="38" fontId="5" fillId="0" borderId="0" applyFill="0" applyBorder="0" applyProtection="0">
      <alignment vertical="center"/>
    </xf>
    <xf numFmtId="38" fontId="5" fillId="0" borderId="0" applyFont="0" applyFill="0" applyBorder="0" applyAlignment="0" applyProtection="0">
      <alignment vertical="center"/>
    </xf>
    <xf numFmtId="38" fontId="5" fillId="0" borderId="0" applyFill="0" applyBorder="0" applyProtection="0">
      <alignment vertical="center"/>
    </xf>
    <xf numFmtId="38" fontId="5" fillId="0" borderId="0" applyFont="0" applyFill="0" applyBorder="0" applyAlignment="0" applyProtection="0"/>
    <xf numFmtId="0" fontId="27" fillId="0" borderId="12" applyNumberFormat="0" applyFill="0" applyAlignment="0" applyProtection="0">
      <alignment vertical="center"/>
    </xf>
    <xf numFmtId="0" fontId="83" fillId="0" borderId="46" applyNumberFormat="0" applyFill="0" applyAlignment="0" applyProtection="0">
      <alignment vertical="center"/>
    </xf>
    <xf numFmtId="0" fontId="64" fillId="0" borderId="14" applyNumberFormat="0" applyFill="0" applyAlignment="0" applyProtection="0">
      <alignment vertical="center"/>
    </xf>
    <xf numFmtId="0" fontId="52" fillId="0" borderId="2" applyNumberFormat="0" applyFill="0" applyAlignment="0" applyProtection="0">
      <alignment vertical="center"/>
    </xf>
    <xf numFmtId="0" fontId="28" fillId="0" borderId="14" applyNumberFormat="0" applyFill="0" applyAlignment="0" applyProtection="0">
      <alignment vertical="center"/>
    </xf>
    <xf numFmtId="0" fontId="84" fillId="0" borderId="2" applyNumberFormat="0" applyFill="0" applyAlignment="0" applyProtection="0">
      <alignment vertical="center"/>
    </xf>
    <xf numFmtId="0" fontId="38" fillId="0" borderId="16" applyNumberFormat="0" applyFill="0" applyAlignment="0" applyProtection="0">
      <alignment vertical="center"/>
    </xf>
    <xf numFmtId="0" fontId="29" fillId="0" borderId="15" applyNumberFormat="0" applyFill="0" applyAlignment="0" applyProtection="0">
      <alignment vertical="center"/>
    </xf>
    <xf numFmtId="0" fontId="85" fillId="0" borderId="47" applyNumberFormat="0" applyFill="0" applyAlignment="0" applyProtection="0">
      <alignment vertical="center"/>
    </xf>
    <xf numFmtId="0" fontId="29"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42" fillId="0" borderId="17" applyNumberFormat="0" applyFill="0" applyAlignment="0" applyProtection="0"/>
    <xf numFmtId="0" fontId="42" fillId="0" borderId="17" applyNumberFormat="0" applyFill="0" applyAlignment="0" applyProtection="0"/>
    <xf numFmtId="0" fontId="30" fillId="0" borderId="17" applyNumberFormat="0" applyFill="0" applyAlignment="0" applyProtection="0">
      <alignment vertical="center"/>
    </xf>
    <xf numFmtId="0" fontId="30" fillId="0" borderId="17" applyNumberFormat="0" applyFill="0" applyAlignment="0" applyProtection="0">
      <alignment vertical="center"/>
    </xf>
    <xf numFmtId="0" fontId="10" fillId="0" borderId="17" applyNumberFormat="0" applyFill="0" applyAlignment="0" applyProtection="0">
      <alignment vertical="center"/>
    </xf>
    <xf numFmtId="0" fontId="10" fillId="0" borderId="17" applyNumberFormat="0" applyFill="0" applyAlignment="0" applyProtection="0">
      <alignment vertical="center"/>
    </xf>
    <xf numFmtId="0" fontId="30" fillId="0" borderId="18" applyNumberFormat="0" applyFill="0" applyAlignment="0" applyProtection="0">
      <alignment vertical="center"/>
    </xf>
    <xf numFmtId="0" fontId="30" fillId="0" borderId="18" applyNumberFormat="0" applyFill="0" applyAlignment="0" applyProtection="0">
      <alignment vertical="center"/>
    </xf>
    <xf numFmtId="0" fontId="30" fillId="0" borderId="18" applyNumberFormat="0" applyFill="0" applyAlignment="0" applyProtection="0">
      <alignment vertical="center"/>
    </xf>
    <xf numFmtId="0" fontId="10" fillId="0" borderId="50" applyNumberFormat="0" applyFill="0" applyAlignment="0" applyProtection="0">
      <alignment vertical="center"/>
    </xf>
    <xf numFmtId="0" fontId="31" fillId="18" borderId="19" applyNumberFormat="0" applyAlignment="0" applyProtection="0">
      <alignment vertical="center"/>
    </xf>
    <xf numFmtId="0" fontId="31" fillId="18" borderId="19" applyNumberFormat="0" applyAlignment="0" applyProtection="0">
      <alignment vertical="center"/>
    </xf>
    <xf numFmtId="0" fontId="31" fillId="18" borderId="19" applyNumberFormat="0" applyAlignment="0" applyProtection="0">
      <alignment vertical="center"/>
    </xf>
    <xf numFmtId="0" fontId="31" fillId="18" borderId="19" applyNumberFormat="0" applyAlignment="0" applyProtection="0">
      <alignment vertical="center"/>
    </xf>
    <xf numFmtId="0" fontId="31" fillId="25" borderId="19" applyNumberFormat="0" applyAlignment="0" applyProtection="0">
      <alignment vertical="center"/>
    </xf>
    <xf numFmtId="0" fontId="31" fillId="25" borderId="19" applyNumberFormat="0" applyAlignment="0" applyProtection="0">
      <alignment vertical="center"/>
    </xf>
    <xf numFmtId="0" fontId="31" fillId="25" borderId="19" applyNumberFormat="0" applyAlignment="0" applyProtection="0">
      <alignment vertical="center"/>
    </xf>
    <xf numFmtId="0" fontId="86" fillId="43" borderId="48" applyNumberFormat="0" applyAlignment="0" applyProtection="0">
      <alignment vertical="center"/>
    </xf>
    <xf numFmtId="0" fontId="3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53" fillId="0" borderId="0" applyNumberFormat="0" applyFill="0" applyBorder="0" applyAlignment="0" applyProtection="0">
      <alignment vertical="center"/>
    </xf>
    <xf numFmtId="8" fontId="78" fillId="0" borderId="0" applyFont="0" applyFill="0" applyBorder="0" applyAlignment="0" applyProtection="0"/>
    <xf numFmtId="6" fontId="78" fillId="0" borderId="0" applyFont="0" applyFill="0" applyBorder="0" applyAlignment="0" applyProtection="0"/>
    <xf numFmtId="6" fontId="5" fillId="0" borderId="0" applyFont="0" applyFill="0" applyBorder="0" applyAlignment="0" applyProtection="0"/>
    <xf numFmtId="0" fontId="33" fillId="19" borderId="11" applyNumberFormat="0" applyAlignment="0" applyProtection="0">
      <alignment vertical="center"/>
    </xf>
    <xf numFmtId="0" fontId="33" fillId="19" borderId="11" applyNumberFormat="0" applyAlignment="0" applyProtection="0">
      <alignment vertical="center"/>
    </xf>
    <xf numFmtId="0" fontId="54" fillId="6" borderId="3" applyNumberFormat="0" applyAlignment="0" applyProtection="0">
      <alignment vertical="center"/>
    </xf>
    <xf numFmtId="0" fontId="33" fillId="19" borderId="11" applyNumberFormat="0" applyAlignment="0" applyProtection="0">
      <alignment vertical="center"/>
    </xf>
    <xf numFmtId="0" fontId="33" fillId="19" borderId="11" applyNumberFormat="0" applyAlignment="0" applyProtection="0">
      <alignment vertical="center"/>
    </xf>
    <xf numFmtId="0" fontId="33" fillId="19" borderId="11" applyNumberFormat="0" applyAlignment="0" applyProtection="0">
      <alignment vertical="center"/>
    </xf>
    <xf numFmtId="0" fontId="87" fillId="6" borderId="3" applyNumberFormat="0" applyAlignment="0" applyProtection="0">
      <alignment vertical="center"/>
    </xf>
    <xf numFmtId="180" fontId="67" fillId="0" borderId="53" applyNumberFormat="0" applyFont="0" applyAlignment="0" applyProtection="0"/>
    <xf numFmtId="0" fontId="11" fillId="0" borderId="22" applyNumberFormat="0" applyFill="0" applyProtection="0">
      <alignment horizontal="center" vertical="center" wrapText="1"/>
    </xf>
    <xf numFmtId="0" fontId="44" fillId="0" borderId="0">
      <alignment vertical="center"/>
    </xf>
    <xf numFmtId="0" fontId="61" fillId="0" borderId="0"/>
    <xf numFmtId="0" fontId="44" fillId="0" borderId="0">
      <alignment vertical="center"/>
    </xf>
    <xf numFmtId="0" fontId="61" fillId="0" borderId="0"/>
    <xf numFmtId="0" fontId="44" fillId="0" borderId="0">
      <alignment vertical="center"/>
    </xf>
    <xf numFmtId="0" fontId="44" fillId="0" borderId="0">
      <alignment vertical="center"/>
    </xf>
    <xf numFmtId="0" fontId="44" fillId="0" borderId="0">
      <alignment vertical="center"/>
    </xf>
    <xf numFmtId="0" fontId="61" fillId="0" borderId="0"/>
    <xf numFmtId="0" fontId="61" fillId="0" borderId="0"/>
    <xf numFmtId="0" fontId="61" fillId="0" borderId="0"/>
    <xf numFmtId="0" fontId="44" fillId="0" borderId="0"/>
    <xf numFmtId="0" fontId="5" fillId="0" borderId="0">
      <alignment vertical="center"/>
    </xf>
    <xf numFmtId="0" fontId="44" fillId="0" borderId="0">
      <alignment vertical="center"/>
    </xf>
    <xf numFmtId="0" fontId="8" fillId="0" borderId="0"/>
    <xf numFmtId="0" fontId="8" fillId="0" borderId="0"/>
    <xf numFmtId="0" fontId="5" fillId="0" borderId="0"/>
    <xf numFmtId="0" fontId="5" fillId="0" borderId="0"/>
    <xf numFmtId="0" fontId="5" fillId="0" borderId="0"/>
    <xf numFmtId="0" fontId="81" fillId="0" borderId="0">
      <alignment vertical="center"/>
    </xf>
    <xf numFmtId="0" fontId="5" fillId="0" borderId="0"/>
    <xf numFmtId="0" fontId="44" fillId="0" borderId="0">
      <alignment vertical="center"/>
    </xf>
    <xf numFmtId="0" fontId="44" fillId="0" borderId="0">
      <alignment vertical="center"/>
    </xf>
    <xf numFmtId="0" fontId="36" fillId="0" borderId="0"/>
    <xf numFmtId="0" fontId="11" fillId="0" borderId="0">
      <alignment vertical="center"/>
    </xf>
    <xf numFmtId="0" fontId="61" fillId="0" borderId="0"/>
    <xf numFmtId="0" fontId="44" fillId="0" borderId="0">
      <alignment vertical="center"/>
    </xf>
    <xf numFmtId="0" fontId="61" fillId="0" borderId="0"/>
    <xf numFmtId="0" fontId="61" fillId="0" borderId="0"/>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11"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44" fillId="0" borderId="0">
      <alignment vertical="center"/>
    </xf>
    <xf numFmtId="0" fontId="36" fillId="0" borderId="0"/>
    <xf numFmtId="0" fontId="5" fillId="0" borderId="0"/>
    <xf numFmtId="0" fontId="5" fillId="0" borderId="0"/>
    <xf numFmtId="0" fontId="36" fillId="0" borderId="0"/>
    <xf numFmtId="0" fontId="5" fillId="0" borderId="0">
      <alignment vertical="center"/>
    </xf>
    <xf numFmtId="0" fontId="5"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44" fillId="0" borderId="0">
      <alignment vertical="center"/>
    </xf>
    <xf numFmtId="0" fontId="44" fillId="0" borderId="0">
      <alignment vertical="center"/>
    </xf>
    <xf numFmtId="0" fontId="5" fillId="0" borderId="0">
      <alignment vertical="center"/>
    </xf>
    <xf numFmtId="0" fontId="5" fillId="0" borderId="0">
      <alignment vertical="center"/>
    </xf>
    <xf numFmtId="0" fontId="5" fillId="0" borderId="0">
      <alignment vertical="center"/>
    </xf>
    <xf numFmtId="0" fontId="44" fillId="0" borderId="0"/>
    <xf numFmtId="0" fontId="44" fillId="0" borderId="0"/>
    <xf numFmtId="0" fontId="5" fillId="0" borderId="0">
      <alignment vertical="center"/>
    </xf>
    <xf numFmtId="0" fontId="68" fillId="0" borderId="0">
      <alignment vertical="center"/>
    </xf>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8" fillId="0" borderId="45">
      <alignment horizontal="center" vertical="center" wrapText="1"/>
    </xf>
    <xf numFmtId="0" fontId="79" fillId="0" borderId="0"/>
    <xf numFmtId="0" fontId="70" fillId="60" borderId="0">
      <alignment horizontal="center"/>
    </xf>
    <xf numFmtId="0" fontId="35" fillId="20" borderId="0" applyNumberFormat="0" applyBorder="0" applyAlignment="0" applyProtection="0">
      <alignment vertical="center"/>
    </xf>
    <xf numFmtId="0" fontId="55" fillId="3" borderId="0" applyNumberFormat="0" applyBorder="0" applyAlignment="0" applyProtection="0">
      <alignment vertical="center"/>
    </xf>
    <xf numFmtId="0" fontId="35" fillId="20" borderId="0" applyNumberFormat="0" applyBorder="0" applyAlignment="0" applyProtection="0">
      <alignment vertical="center"/>
    </xf>
    <xf numFmtId="0" fontId="55" fillId="3" borderId="0" applyNumberFormat="0" applyBorder="0" applyAlignment="0" applyProtection="0">
      <alignment vertical="center"/>
    </xf>
    <xf numFmtId="0" fontId="5" fillId="0" borderId="0"/>
    <xf numFmtId="0" fontId="36" fillId="0" borderId="0"/>
    <xf numFmtId="0" fontId="34" fillId="0" borderId="0"/>
    <xf numFmtId="0" fontId="5" fillId="0" borderId="0"/>
    <xf numFmtId="0" fontId="36" fillId="0" borderId="0"/>
    <xf numFmtId="0" fontId="5" fillId="0" borderId="0"/>
    <xf numFmtId="0" fontId="34" fillId="0" borderId="0"/>
    <xf numFmtId="0" fontId="34" fillId="0" borderId="0"/>
    <xf numFmtId="0" fontId="34" fillId="0" borderId="0"/>
    <xf numFmtId="0" fontId="61" fillId="0" borderId="0"/>
    <xf numFmtId="0" fontId="91"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2" fillId="0" borderId="0" applyNumberFormat="0" applyFill="0" applyBorder="0" applyAlignment="0" applyProtection="0">
      <alignment vertical="center"/>
    </xf>
  </cellStyleXfs>
  <cellXfs count="132">
    <xf numFmtId="0" fontId="0" fillId="0" borderId="0" xfId="0">
      <alignment vertical="center"/>
    </xf>
    <xf numFmtId="41" fontId="0" fillId="0" borderId="0" xfId="0" applyNumberFormat="1">
      <alignment vertical="center"/>
    </xf>
    <xf numFmtId="41" fontId="0" fillId="0" borderId="0" xfId="0" applyNumberFormat="1" applyAlignment="1">
      <alignment horizontal="righ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lignment vertical="center"/>
    </xf>
    <xf numFmtId="49" fontId="6" fillId="0" borderId="0" xfId="0" applyNumberFormat="1" applyFont="1" applyAlignment="1"/>
    <xf numFmtId="0" fontId="6" fillId="0" borderId="0" xfId="0" applyFont="1" applyAlignment="1"/>
    <xf numFmtId="180" fontId="6" fillId="0" borderId="0" xfId="0" applyNumberFormat="1" applyFont="1" applyAlignment="1">
      <alignment horizontal="right"/>
    </xf>
    <xf numFmtId="38" fontId="6" fillId="0" borderId="0" xfId="2" applyFont="1" applyFill="1" applyBorder="1" applyAlignment="1"/>
    <xf numFmtId="0" fontId="56" fillId="0" borderId="0" xfId="0" applyFont="1" applyAlignment="1">
      <alignment horizontal="center" vertical="center"/>
    </xf>
    <xf numFmtId="0" fontId="7" fillId="0" borderId="0" xfId="0" applyFont="1">
      <alignment vertical="center"/>
    </xf>
    <xf numFmtId="0" fontId="58" fillId="0" borderId="22" xfId="1" quotePrefix="1" applyFont="1" applyBorder="1" applyAlignment="1"/>
    <xf numFmtId="0" fontId="58" fillId="0" borderId="22" xfId="1" quotePrefix="1" applyFont="1" applyBorder="1" applyAlignment="1">
      <alignment horizontal="center" vertical="center"/>
    </xf>
    <xf numFmtId="0" fontId="58" fillId="0" borderId="22" xfId="1" applyFont="1" applyBorder="1" applyAlignment="1"/>
    <xf numFmtId="0" fontId="58" fillId="0" borderId="22" xfId="1" applyFont="1" applyBorder="1" applyAlignment="1">
      <alignment horizontal="center" vertical="center"/>
    </xf>
    <xf numFmtId="49" fontId="58" fillId="0" borderId="22" xfId="0" applyNumberFormat="1" applyFont="1" applyBorder="1" applyAlignment="1"/>
    <xf numFmtId="0" fontId="58" fillId="0" borderId="22" xfId="0" applyFont="1" applyBorder="1" applyAlignment="1"/>
    <xf numFmtId="0" fontId="58" fillId="0" borderId="22" xfId="5" applyFont="1" applyBorder="1"/>
    <xf numFmtId="0" fontId="58" fillId="0" borderId="22" xfId="1" applyFont="1" applyBorder="1" applyAlignment="1">
      <alignment horizontal="center" vertical="top"/>
    </xf>
    <xf numFmtId="0" fontId="59" fillId="0" borderId="22" xfId="0" applyFont="1" applyBorder="1" applyAlignment="1">
      <alignment horizontal="center" vertical="center"/>
    </xf>
    <xf numFmtId="41" fontId="59" fillId="0" borderId="22" xfId="0" applyNumberFormat="1" applyFont="1" applyBorder="1">
      <alignment vertical="center"/>
    </xf>
    <xf numFmtId="0" fontId="60" fillId="0" borderId="22" xfId="0" applyFont="1" applyBorder="1">
      <alignment vertical="center"/>
    </xf>
    <xf numFmtId="0" fontId="60" fillId="0" borderId="22" xfId="0" applyFont="1" applyBorder="1" applyAlignment="1">
      <alignment horizontal="center" vertical="center"/>
    </xf>
    <xf numFmtId="41" fontId="59" fillId="0" borderId="38" xfId="0" applyNumberFormat="1" applyFont="1" applyBorder="1">
      <alignment vertical="center"/>
    </xf>
    <xf numFmtId="0" fontId="59" fillId="0" borderId="38" xfId="0" applyFont="1" applyBorder="1" applyAlignment="1">
      <alignment horizontal="center" vertical="center"/>
    </xf>
    <xf numFmtId="0" fontId="58" fillId="0" borderId="38" xfId="1" quotePrefix="1" applyFont="1" applyBorder="1" applyAlignment="1"/>
    <xf numFmtId="0" fontId="1" fillId="0" borderId="0" xfId="0" applyFont="1" applyAlignment="1">
      <alignment horizontal="center" vertical="center"/>
    </xf>
    <xf numFmtId="41" fontId="1" fillId="0" borderId="0" xfId="0" applyNumberFormat="1" applyFont="1">
      <alignment vertical="center"/>
    </xf>
    <xf numFmtId="49" fontId="0" fillId="0" borderId="0" xfId="0" applyNumberFormat="1" applyAlignment="1">
      <alignment horizontal="left" vertical="center"/>
    </xf>
    <xf numFmtId="49" fontId="61" fillId="0" borderId="0" xfId="434" applyNumberFormat="1"/>
    <xf numFmtId="49" fontId="6" fillId="0" borderId="0" xfId="0" quotePrefix="1" applyNumberFormat="1" applyFont="1" applyAlignment="1">
      <alignment horizontal="center" vertical="center"/>
    </xf>
    <xf numFmtId="0" fontId="6" fillId="0" borderId="0" xfId="0" applyFont="1" applyAlignment="1">
      <alignment horizontal="center" vertical="center"/>
    </xf>
    <xf numFmtId="180" fontId="6" fillId="0" borderId="0" xfId="0" quotePrefix="1" applyNumberFormat="1" applyFont="1" applyAlignment="1">
      <alignment horizontal="center" vertical="center"/>
    </xf>
    <xf numFmtId="38" fontId="6" fillId="0" borderId="0" xfId="2" quotePrefix="1" applyFont="1" applyFill="1" applyBorder="1" applyAlignment="1">
      <alignment horizontal="center" vertical="center"/>
    </xf>
    <xf numFmtId="49" fontId="6" fillId="0" borderId="0" xfId="0" applyNumberFormat="1" applyFont="1" applyAlignment="1">
      <alignment horizontal="center" vertical="center"/>
    </xf>
    <xf numFmtId="0" fontId="6" fillId="0" borderId="0" xfId="0" quotePrefix="1" applyFont="1" applyAlignment="1"/>
    <xf numFmtId="0" fontId="88" fillId="0" borderId="0" xfId="0" applyFont="1">
      <alignment vertical="center"/>
    </xf>
    <xf numFmtId="0" fontId="60" fillId="0" borderId="0" xfId="0" applyFont="1">
      <alignment vertical="center"/>
    </xf>
    <xf numFmtId="41" fontId="59" fillId="0" borderId="22" xfId="0" applyNumberFormat="1" applyFont="1" applyBorder="1" applyAlignment="1">
      <alignment horizontal="center" vertical="center"/>
    </xf>
    <xf numFmtId="0" fontId="89" fillId="0" borderId="0" xfId="0" applyFont="1" applyAlignment="1">
      <alignment horizontal="left" vertical="center"/>
    </xf>
    <xf numFmtId="0" fontId="90" fillId="0" borderId="0" xfId="0" applyFont="1" applyAlignment="1">
      <alignment horizontal="left" vertical="center"/>
    </xf>
    <xf numFmtId="0" fontId="93" fillId="0" borderId="0" xfId="0" applyFont="1" applyAlignment="1">
      <alignment horizontal="right" vertical="top"/>
    </xf>
    <xf numFmtId="41" fontId="94" fillId="0" borderId="0" xfId="0" applyNumberFormat="1" applyFont="1" applyAlignment="1">
      <alignment horizontal="right" vertical="center"/>
    </xf>
    <xf numFmtId="0" fontId="95" fillId="0" borderId="0" xfId="0" applyFont="1" applyAlignment="1">
      <alignment horizontal="right" vertical="center"/>
    </xf>
    <xf numFmtId="41" fontId="96" fillId="61" borderId="23" xfId="0" applyNumberFormat="1" applyFont="1" applyFill="1" applyBorder="1" applyAlignment="1">
      <alignment horizontal="center" vertical="center"/>
    </xf>
    <xf numFmtId="14" fontId="98" fillId="0" borderId="0" xfId="0" applyNumberFormat="1" applyFont="1">
      <alignment vertical="center"/>
    </xf>
    <xf numFmtId="0" fontId="99" fillId="0" borderId="0" xfId="0" applyFont="1" applyAlignment="1">
      <alignment horizontal="right" vertical="center"/>
    </xf>
    <xf numFmtId="0" fontId="100" fillId="0" borderId="0" xfId="0" applyFont="1" applyAlignment="1"/>
    <xf numFmtId="181" fontId="96" fillId="0" borderId="41" xfId="0" applyNumberFormat="1" applyFont="1" applyBorder="1" applyAlignment="1">
      <alignment horizontal="left" vertical="center"/>
    </xf>
    <xf numFmtId="49" fontId="104" fillId="0" borderId="37" xfId="1" quotePrefix="1" applyNumberFormat="1" applyFont="1" applyBorder="1" applyAlignment="1"/>
    <xf numFmtId="49" fontId="104" fillId="0" borderId="40" xfId="1" quotePrefix="1" applyNumberFormat="1" applyFont="1" applyBorder="1" applyAlignment="1"/>
    <xf numFmtId="49" fontId="104" fillId="0" borderId="40" xfId="1" applyNumberFormat="1" applyFont="1" applyBorder="1" applyAlignment="1"/>
    <xf numFmtId="49" fontId="104" fillId="0" borderId="40" xfId="0" applyNumberFormat="1" applyFont="1" applyBorder="1" applyAlignment="1"/>
    <xf numFmtId="0" fontId="96" fillId="0" borderId="40" xfId="0" applyFont="1" applyBorder="1">
      <alignment vertical="center"/>
    </xf>
    <xf numFmtId="41" fontId="0" fillId="0" borderId="33" xfId="0" applyNumberFormat="1" applyBorder="1">
      <alignment vertical="center"/>
    </xf>
    <xf numFmtId="41" fontId="0" fillId="0" borderId="34" xfId="0" applyNumberFormat="1" applyBorder="1">
      <alignment vertical="center"/>
    </xf>
    <xf numFmtId="49" fontId="94" fillId="0" borderId="0" xfId="0" applyNumberFormat="1" applyFont="1" applyAlignment="1">
      <alignment horizontal="right" vertical="center"/>
    </xf>
    <xf numFmtId="49" fontId="97" fillId="61" borderId="32" xfId="1" quotePrefix="1" applyNumberFormat="1" applyFont="1" applyFill="1" applyBorder="1" applyAlignment="1">
      <alignment horizontal="center"/>
    </xf>
    <xf numFmtId="0" fontId="97" fillId="61" borderId="36" xfId="1" applyFont="1" applyFill="1" applyBorder="1" applyAlignment="1">
      <alignment horizontal="center"/>
    </xf>
    <xf numFmtId="0" fontId="97" fillId="61" borderId="36" xfId="1" applyFont="1" applyFill="1" applyBorder="1" applyAlignment="1">
      <alignment horizontal="center" vertical="center"/>
    </xf>
    <xf numFmtId="38" fontId="97" fillId="61" borderId="36" xfId="2" quotePrefix="1" applyFont="1" applyFill="1" applyBorder="1" applyAlignment="1">
      <alignment horizontal="center"/>
    </xf>
    <xf numFmtId="41" fontId="97" fillId="61" borderId="36" xfId="1" quotePrefix="1" applyNumberFormat="1" applyFont="1" applyFill="1" applyBorder="1" applyAlignment="1">
      <alignment horizontal="center"/>
    </xf>
    <xf numFmtId="0" fontId="103" fillId="61" borderId="55" xfId="0" applyFont="1" applyFill="1" applyBorder="1" applyAlignment="1">
      <alignment horizontal="center" vertical="center"/>
    </xf>
    <xf numFmtId="41" fontId="103" fillId="61" borderId="36" xfId="0" applyNumberFormat="1" applyFont="1" applyFill="1" applyBorder="1">
      <alignment vertical="center"/>
    </xf>
    <xf numFmtId="49" fontId="94" fillId="61" borderId="31" xfId="0" applyNumberFormat="1" applyFont="1" applyFill="1" applyBorder="1" applyAlignment="1">
      <alignment horizontal="center"/>
    </xf>
    <xf numFmtId="49" fontId="102" fillId="61" borderId="54" xfId="1" quotePrefix="1" applyNumberFormat="1" applyFont="1" applyFill="1" applyBorder="1" applyAlignment="1">
      <alignment horizontal="center" vertical="center"/>
    </xf>
    <xf numFmtId="0" fontId="102" fillId="61" borderId="43" xfId="1" applyFont="1" applyFill="1" applyBorder="1" applyAlignment="1">
      <alignment horizontal="center" vertical="center"/>
    </xf>
    <xf numFmtId="38" fontId="102" fillId="61" borderId="43" xfId="2" quotePrefix="1" applyFont="1" applyFill="1" applyBorder="1" applyAlignment="1">
      <alignment horizontal="center" vertical="center"/>
    </xf>
    <xf numFmtId="41" fontId="102" fillId="61" borderId="43" xfId="1" quotePrefix="1" applyNumberFormat="1" applyFont="1" applyFill="1" applyBorder="1" applyAlignment="1">
      <alignment horizontal="center" vertical="center"/>
    </xf>
    <xf numFmtId="0" fontId="93" fillId="61" borderId="34" xfId="0" applyFont="1" applyFill="1" applyBorder="1" applyAlignment="1">
      <alignment horizontal="center" vertical="center"/>
    </xf>
    <xf numFmtId="41" fontId="93" fillId="61" borderId="43" xfId="0" applyNumberFormat="1" applyFont="1" applyFill="1" applyBorder="1" applyAlignment="1">
      <alignment horizontal="center" vertical="center"/>
    </xf>
    <xf numFmtId="49" fontId="93" fillId="61" borderId="56" xfId="0" applyNumberFormat="1" applyFont="1" applyFill="1" applyBorder="1" applyAlignment="1">
      <alignment horizontal="center" vertical="center"/>
    </xf>
    <xf numFmtId="9" fontId="96" fillId="0" borderId="42" xfId="0" applyNumberFormat="1" applyFont="1" applyBorder="1" applyAlignment="1">
      <alignment horizontal="center" vertical="center"/>
    </xf>
    <xf numFmtId="0" fontId="106" fillId="0" borderId="0" xfId="0" applyFont="1">
      <alignment vertical="center"/>
    </xf>
    <xf numFmtId="0" fontId="96" fillId="0" borderId="0" xfId="0" applyFont="1" applyAlignment="1">
      <alignment horizontal="right"/>
    </xf>
    <xf numFmtId="193" fontId="58" fillId="0" borderId="38" xfId="2" quotePrefix="1" applyNumberFormat="1" applyFont="1" applyFill="1" applyBorder="1" applyAlignment="1">
      <alignment horizontal="right"/>
    </xf>
    <xf numFmtId="193" fontId="58" fillId="0" borderId="22" xfId="2" quotePrefix="1" applyNumberFormat="1" applyFont="1" applyFill="1" applyBorder="1" applyAlignment="1">
      <alignment horizontal="right"/>
    </xf>
    <xf numFmtId="193" fontId="58" fillId="0" borderId="22" xfId="2" applyNumberFormat="1" applyFont="1" applyFill="1" applyBorder="1" applyAlignment="1">
      <alignment horizontal="right"/>
    </xf>
    <xf numFmtId="193" fontId="58" fillId="0" borderId="22" xfId="2" applyNumberFormat="1" applyFont="1" applyFill="1" applyBorder="1" applyAlignment="1"/>
    <xf numFmtId="193" fontId="58" fillId="0" borderId="22" xfId="2" applyNumberFormat="1" applyFont="1" applyFill="1" applyBorder="1" applyAlignment="1">
      <alignment horizontal="right" vertical="center"/>
    </xf>
    <xf numFmtId="193" fontId="60" fillId="0" borderId="22" xfId="0" applyNumberFormat="1" applyFont="1" applyBorder="1">
      <alignment vertical="center"/>
    </xf>
    <xf numFmtId="0" fontId="58" fillId="0" borderId="22" xfId="1" quotePrefix="1" applyFont="1" applyBorder="1">
      <alignment vertical="center"/>
    </xf>
    <xf numFmtId="0" fontId="58" fillId="0" borderId="45" xfId="1" quotePrefix="1" applyFont="1" applyBorder="1" applyAlignment="1"/>
    <xf numFmtId="0" fontId="58" fillId="0" borderId="45" xfId="1" quotePrefix="1" applyFont="1" applyBorder="1" applyAlignment="1">
      <alignment horizontal="center" vertical="center"/>
    </xf>
    <xf numFmtId="193" fontId="58" fillId="0" borderId="45" xfId="2" quotePrefix="1" applyNumberFormat="1" applyFont="1" applyFill="1" applyBorder="1" applyAlignment="1">
      <alignment horizontal="right"/>
    </xf>
    <xf numFmtId="49" fontId="104" fillId="0" borderId="44" xfId="1" quotePrefix="1" applyNumberFormat="1" applyFont="1" applyBorder="1" applyAlignment="1"/>
    <xf numFmtId="0" fontId="107" fillId="0" borderId="0" xfId="0" applyFont="1">
      <alignment vertical="center"/>
    </xf>
    <xf numFmtId="0" fontId="108" fillId="0" borderId="0" xfId="0" applyFont="1">
      <alignment vertical="center"/>
    </xf>
    <xf numFmtId="49" fontId="104" fillId="63" borderId="40" xfId="1" quotePrefix="1" applyNumberFormat="1" applyFont="1" applyFill="1" applyBorder="1" applyAlignment="1"/>
    <xf numFmtId="0" fontId="58" fillId="63" borderId="45" xfId="1" quotePrefix="1" applyFont="1" applyFill="1" applyBorder="1" applyAlignment="1"/>
    <xf numFmtId="0" fontId="58" fillId="0" borderId="45" xfId="1" quotePrefix="1" applyFont="1" applyBorder="1">
      <alignment vertical="center"/>
    </xf>
    <xf numFmtId="0" fontId="96" fillId="0" borderId="54" xfId="0" applyFont="1" applyBorder="1">
      <alignment vertical="center"/>
    </xf>
    <xf numFmtId="0" fontId="60" fillId="0" borderId="43" xfId="0" applyFont="1" applyBorder="1">
      <alignment vertical="center"/>
    </xf>
    <xf numFmtId="0" fontId="60" fillId="0" borderId="43" xfId="0" applyFont="1" applyBorder="1" applyAlignment="1">
      <alignment horizontal="center" vertical="center"/>
    </xf>
    <xf numFmtId="193" fontId="60" fillId="0" borderId="43" xfId="0" applyNumberFormat="1" applyFont="1" applyBorder="1">
      <alignment vertical="center"/>
    </xf>
    <xf numFmtId="193" fontId="58" fillId="0" borderId="60" xfId="1" applyNumberFormat="1" applyFont="1" applyBorder="1" applyAlignment="1"/>
    <xf numFmtId="0" fontId="59" fillId="0" borderId="43" xfId="0" applyFont="1" applyBorder="1" applyAlignment="1">
      <alignment horizontal="center" vertical="center"/>
    </xf>
    <xf numFmtId="41" fontId="59" fillId="0" borderId="43" xfId="0" applyNumberFormat="1" applyFont="1" applyBorder="1">
      <alignment vertical="center"/>
    </xf>
    <xf numFmtId="193" fontId="58" fillId="0" borderId="20" xfId="1" applyNumberFormat="1" applyFont="1" applyBorder="1" applyAlignment="1"/>
    <xf numFmtId="193" fontId="58" fillId="0" borderId="38" xfId="1" applyNumberFormat="1" applyFont="1" applyBorder="1" applyAlignment="1"/>
    <xf numFmtId="181" fontId="96" fillId="0" borderId="39" xfId="0" applyNumberFormat="1" applyFont="1" applyBorder="1" applyAlignment="1">
      <alignment horizontal="left" vertical="center"/>
    </xf>
    <xf numFmtId="181" fontId="96" fillId="63" borderId="41" xfId="0" applyNumberFormat="1" applyFont="1" applyFill="1" applyBorder="1" applyAlignment="1">
      <alignment horizontal="left" vertical="center"/>
    </xf>
    <xf numFmtId="181" fontId="104" fillId="0" borderId="41" xfId="1" applyNumberFormat="1" applyFont="1" applyBorder="1" applyAlignment="1">
      <alignment horizontal="left" vertical="center"/>
    </xf>
    <xf numFmtId="181" fontId="96" fillId="0" borderId="61" xfId="0" applyNumberFormat="1" applyFont="1" applyBorder="1" applyAlignment="1">
      <alignment horizontal="left" vertical="center"/>
    </xf>
    <xf numFmtId="41" fontId="1" fillId="0" borderId="35" xfId="0" applyNumberFormat="1" applyFont="1" applyBorder="1" applyAlignment="1">
      <alignment horizontal="center" vertical="center"/>
    </xf>
    <xf numFmtId="41" fontId="1" fillId="0" borderId="30" xfId="0" applyNumberFormat="1" applyFont="1" applyBorder="1" applyAlignment="1">
      <alignment horizontal="center" vertical="center"/>
    </xf>
    <xf numFmtId="41" fontId="1" fillId="0" borderId="25" xfId="0" applyNumberFormat="1" applyFont="1" applyBorder="1" applyAlignment="1">
      <alignment horizontal="center" vertical="center"/>
    </xf>
    <xf numFmtId="41" fontId="1" fillId="0" borderId="27" xfId="0" applyNumberFormat="1" applyFont="1" applyBorder="1" applyAlignment="1">
      <alignment horizontal="center" vertical="center"/>
    </xf>
    <xf numFmtId="41" fontId="1" fillId="0" borderId="26" xfId="0" applyNumberFormat="1" applyFont="1" applyBorder="1" applyAlignment="1">
      <alignment horizontal="center" vertical="center"/>
    </xf>
    <xf numFmtId="41" fontId="1" fillId="0" borderId="28" xfId="0" applyNumberFormat="1" applyFont="1" applyBorder="1" applyAlignment="1">
      <alignment horizontal="center" vertical="center"/>
    </xf>
    <xf numFmtId="41" fontId="1" fillId="0" borderId="24" xfId="0" applyNumberFormat="1" applyFont="1" applyBorder="1" applyAlignment="1">
      <alignment horizontal="center" vertical="center"/>
    </xf>
    <xf numFmtId="41" fontId="1" fillId="0" borderId="29" xfId="0" applyNumberFormat="1" applyFont="1" applyBorder="1" applyAlignment="1">
      <alignment horizontal="center" vertical="center"/>
    </xf>
    <xf numFmtId="41" fontId="101" fillId="61" borderId="25" xfId="0" applyNumberFormat="1" applyFont="1" applyFill="1" applyBorder="1" applyAlignment="1">
      <alignment horizontal="left" vertical="center"/>
    </xf>
    <xf numFmtId="41" fontId="101" fillId="61" borderId="57" xfId="0" applyNumberFormat="1" applyFont="1" applyFill="1" applyBorder="1" applyAlignment="1">
      <alignment horizontal="left" vertical="center"/>
    </xf>
    <xf numFmtId="41" fontId="101" fillId="61" borderId="27" xfId="0" applyNumberFormat="1" applyFont="1" applyFill="1" applyBorder="1" applyAlignment="1">
      <alignment horizontal="left" vertical="center"/>
    </xf>
    <xf numFmtId="41" fontId="101" fillId="61" borderId="26" xfId="0" applyNumberFormat="1" applyFont="1" applyFill="1" applyBorder="1" applyAlignment="1">
      <alignment horizontal="left" vertical="center"/>
    </xf>
    <xf numFmtId="41" fontId="101" fillId="61" borderId="21" xfId="0" applyNumberFormat="1" applyFont="1" applyFill="1" applyBorder="1" applyAlignment="1">
      <alignment horizontal="left" vertical="center"/>
    </xf>
    <xf numFmtId="41" fontId="101" fillId="61" borderId="28" xfId="0" applyNumberFormat="1" applyFont="1" applyFill="1" applyBorder="1" applyAlignment="1">
      <alignment horizontal="left" vertical="center"/>
    </xf>
    <xf numFmtId="41" fontId="101" fillId="61" borderId="58" xfId="0" applyNumberFormat="1" applyFont="1" applyFill="1" applyBorder="1" applyAlignment="1">
      <alignment horizontal="left" vertical="center"/>
    </xf>
    <xf numFmtId="41" fontId="101" fillId="61" borderId="51" xfId="0" applyNumberFormat="1" applyFont="1" applyFill="1" applyBorder="1" applyAlignment="1">
      <alignment horizontal="left" vertical="center"/>
    </xf>
    <xf numFmtId="41" fontId="101" fillId="61" borderId="59" xfId="0" applyNumberFormat="1" applyFont="1" applyFill="1" applyBorder="1" applyAlignment="1">
      <alignment horizontal="left" vertical="center"/>
    </xf>
    <xf numFmtId="41" fontId="101" fillId="61" borderId="35" xfId="0" applyNumberFormat="1" applyFont="1" applyFill="1" applyBorder="1" applyAlignment="1">
      <alignment horizontal="left" vertical="center"/>
    </xf>
    <xf numFmtId="41" fontId="101" fillId="61" borderId="6" xfId="0" applyNumberFormat="1" applyFont="1" applyFill="1" applyBorder="1" applyAlignment="1">
      <alignment horizontal="left" vertical="center"/>
    </xf>
    <xf numFmtId="41" fontId="101" fillId="61" borderId="30" xfId="0" applyNumberFormat="1" applyFont="1" applyFill="1" applyBorder="1" applyAlignment="1">
      <alignment horizontal="left" vertical="center"/>
    </xf>
    <xf numFmtId="41" fontId="94" fillId="0" borderId="0" xfId="0" applyNumberFormat="1" applyFont="1" applyAlignment="1">
      <alignment horizontal="right" vertical="center"/>
    </xf>
    <xf numFmtId="0" fontId="105" fillId="62" borderId="0" xfId="0" applyFont="1" applyFill="1" applyAlignment="1">
      <alignment horizontal="center" vertical="center"/>
    </xf>
    <xf numFmtId="0" fontId="98" fillId="0" borderId="0" xfId="0" applyFont="1" applyAlignment="1">
      <alignment horizontal="left"/>
    </xf>
    <xf numFmtId="41" fontId="0" fillId="0" borderId="0" xfId="0" applyNumberFormat="1" applyAlignment="1">
      <alignment horizontal="center" vertical="center"/>
    </xf>
    <xf numFmtId="0" fontId="0" fillId="0" borderId="0" xfId="0" applyAlignment="1">
      <alignment horizontal="center" vertical="center"/>
    </xf>
    <xf numFmtId="0" fontId="98" fillId="0" borderId="0" xfId="0" applyFont="1" applyAlignment="1">
      <alignment horizontal="left" vertical="center"/>
    </xf>
  </cellXfs>
  <cellStyles count="534">
    <cellStyle name="_x000a_ISO=N_x000d__x000a__x000d__x000a_[Co" xfId="131"/>
    <cellStyle name="??" xfId="132"/>
    <cellStyle name="?? [0.00]_PERSONAL" xfId="133"/>
    <cellStyle name="???? [0.00]_PERSONAL" xfId="134"/>
    <cellStyle name="????_PERSONAL" xfId="135"/>
    <cellStyle name="??_PERSONAL" xfId="136"/>
    <cellStyle name="20% - アクセント 1 2" xfId="8"/>
    <cellStyle name="20% - アクセント 1 2 2" xfId="137"/>
    <cellStyle name="20% - アクセント 1 2 2 2" xfId="138"/>
    <cellStyle name="20% - アクセント 1 2 3" xfId="139"/>
    <cellStyle name="20% - アクセント 1 3" xfId="7"/>
    <cellStyle name="20% - アクセント 1 3 2" xfId="140"/>
    <cellStyle name="20% - アクセント 1 4" xfId="141"/>
    <cellStyle name="20% - アクセント 1 5" xfId="142"/>
    <cellStyle name="20% - アクセント 2 2" xfId="10"/>
    <cellStyle name="20% - アクセント 2 2 2" xfId="143"/>
    <cellStyle name="20% - アクセント 2 2 2 2" xfId="144"/>
    <cellStyle name="20% - アクセント 2 2 3" xfId="145"/>
    <cellStyle name="20% - アクセント 2 3" xfId="9"/>
    <cellStyle name="20% - アクセント 2 3 2" xfId="146"/>
    <cellStyle name="20% - アクセント 2 4" xfId="147"/>
    <cellStyle name="20% - アクセント 2 5" xfId="148"/>
    <cellStyle name="20% - アクセント 3 2" xfId="12"/>
    <cellStyle name="20% - アクセント 3 2 2" xfId="149"/>
    <cellStyle name="20% - アクセント 3 2 2 2" xfId="150"/>
    <cellStyle name="20% - アクセント 3 2 3" xfId="151"/>
    <cellStyle name="20% - アクセント 3 3" xfId="11"/>
    <cellStyle name="20% - アクセント 3 3 2" xfId="152"/>
    <cellStyle name="20% - アクセント 3 4" xfId="153"/>
    <cellStyle name="20% - アクセント 3 5" xfId="154"/>
    <cellStyle name="20% - アクセント 4 2" xfId="14"/>
    <cellStyle name="20% - アクセント 4 2 2" xfId="155"/>
    <cellStyle name="20% - アクセント 4 2 2 2" xfId="156"/>
    <cellStyle name="20% - アクセント 4 2 3" xfId="157"/>
    <cellStyle name="20% - アクセント 4 3" xfId="13"/>
    <cellStyle name="20% - アクセント 4 3 2" xfId="158"/>
    <cellStyle name="20% - アクセント 4 4" xfId="159"/>
    <cellStyle name="20% - アクセント 4 5" xfId="160"/>
    <cellStyle name="20% - アクセント 5 2" xfId="16"/>
    <cellStyle name="20% - アクセント 5 2 2" xfId="161"/>
    <cellStyle name="20% - アクセント 5 2 2 2" xfId="162"/>
    <cellStyle name="20% - アクセント 5 2 3" xfId="163"/>
    <cellStyle name="20% - アクセント 5 3" xfId="15"/>
    <cellStyle name="20% - アクセント 5 3 2" xfId="164"/>
    <cellStyle name="20% - アクセント 5 4" xfId="165"/>
    <cellStyle name="20% - アクセント 5 5" xfId="166"/>
    <cellStyle name="20% - アクセント 6 2" xfId="18"/>
    <cellStyle name="20% - アクセント 6 2 2" xfId="167"/>
    <cellStyle name="20% - アクセント 6 2 2 2" xfId="168"/>
    <cellStyle name="20% - アクセント 6 2 3" xfId="169"/>
    <cellStyle name="20% - アクセント 6 3" xfId="17"/>
    <cellStyle name="20% - アクセント 6 3 2" xfId="170"/>
    <cellStyle name="20% - アクセント 6 4" xfId="171"/>
    <cellStyle name="20% - アクセント 6 5" xfId="172"/>
    <cellStyle name="20% - アクセント1" xfId="19"/>
    <cellStyle name="20% - アクセント2" xfId="20"/>
    <cellStyle name="20% - アクセント3" xfId="21"/>
    <cellStyle name="20% - アクセント4" xfId="22"/>
    <cellStyle name="20% - アクセント5" xfId="23"/>
    <cellStyle name="20% - アクセント6" xfId="24"/>
    <cellStyle name="40% - アクセント 1 2" xfId="26"/>
    <cellStyle name="40% - アクセント 1 2 2" xfId="173"/>
    <cellStyle name="40% - アクセント 1 2 2 2" xfId="174"/>
    <cellStyle name="40% - アクセント 1 2 3" xfId="175"/>
    <cellStyle name="40% - アクセント 1 3" xfId="25"/>
    <cellStyle name="40% - アクセント 1 3 2" xfId="176"/>
    <cellStyle name="40% - アクセント 1 4" xfId="177"/>
    <cellStyle name="40% - アクセント 1 5" xfId="178"/>
    <cellStyle name="40% - アクセント 2 2" xfId="28"/>
    <cellStyle name="40% - アクセント 2 2 2" xfId="179"/>
    <cellStyle name="40% - アクセント 2 2 2 2" xfId="180"/>
    <cellStyle name="40% - アクセント 2 2 3" xfId="181"/>
    <cellStyle name="40% - アクセント 2 3" xfId="27"/>
    <cellStyle name="40% - アクセント 2 3 2" xfId="182"/>
    <cellStyle name="40% - アクセント 2 4" xfId="183"/>
    <cellStyle name="40% - アクセント 2 5" xfId="184"/>
    <cellStyle name="40% - アクセント 3 2" xfId="30"/>
    <cellStyle name="40% - アクセント 3 2 2" xfId="185"/>
    <cellStyle name="40% - アクセント 3 2 2 2" xfId="186"/>
    <cellStyle name="40% - アクセント 3 2 3" xfId="187"/>
    <cellStyle name="40% - アクセント 3 3" xfId="29"/>
    <cellStyle name="40% - アクセント 3 3 2" xfId="188"/>
    <cellStyle name="40% - アクセント 3 4" xfId="189"/>
    <cellStyle name="40% - アクセント 3 5" xfId="190"/>
    <cellStyle name="40% - アクセント 4 2" xfId="32"/>
    <cellStyle name="40% - アクセント 4 2 2" xfId="191"/>
    <cellStyle name="40% - アクセント 4 2 2 2" xfId="192"/>
    <cellStyle name="40% - アクセント 4 2 3" xfId="193"/>
    <cellStyle name="40% - アクセント 4 3" xfId="31"/>
    <cellStyle name="40% - アクセント 4 3 2" xfId="194"/>
    <cellStyle name="40% - アクセント 4 4" xfId="195"/>
    <cellStyle name="40% - アクセント 4 5" xfId="196"/>
    <cellStyle name="40% - アクセント 5 2" xfId="34"/>
    <cellStyle name="40% - アクセント 5 2 2" xfId="197"/>
    <cellStyle name="40% - アクセント 5 2 2 2" xfId="198"/>
    <cellStyle name="40% - アクセント 5 2 3" xfId="199"/>
    <cellStyle name="40% - アクセント 5 3" xfId="33"/>
    <cellStyle name="40% - アクセント 5 3 2" xfId="200"/>
    <cellStyle name="40% - アクセント 5 4" xfId="201"/>
    <cellStyle name="40% - アクセント 5 5" xfId="202"/>
    <cellStyle name="40% - アクセント 6 2" xfId="36"/>
    <cellStyle name="40% - アクセント 6 2 2" xfId="203"/>
    <cellStyle name="40% - アクセント 6 2 2 2" xfId="204"/>
    <cellStyle name="40% - アクセント 6 2 3" xfId="205"/>
    <cellStyle name="40% - アクセント 6 3" xfId="35"/>
    <cellStyle name="40% - アクセント 6 3 2" xfId="206"/>
    <cellStyle name="40% - アクセント 6 4" xfId="207"/>
    <cellStyle name="40% - アクセント 6 5" xfId="208"/>
    <cellStyle name="40% - アクセント1" xfId="37"/>
    <cellStyle name="40% - アクセント2" xfId="38"/>
    <cellStyle name="40% - アクセント3" xfId="39"/>
    <cellStyle name="40% - アクセント4" xfId="40"/>
    <cellStyle name="40% - アクセント5" xfId="41"/>
    <cellStyle name="40% - アクセント6" xfId="42"/>
    <cellStyle name="60% - アクセント 1 2" xfId="44"/>
    <cellStyle name="60% - アクセント 1 2 2" xfId="209"/>
    <cellStyle name="60% - アクセント 1 2 3" xfId="210"/>
    <cellStyle name="60% - アクセント 1 3" xfId="43"/>
    <cellStyle name="60% - アクセント 1 4" xfId="211"/>
    <cellStyle name="60% - アクセント 1 5" xfId="212"/>
    <cellStyle name="60% - アクセント 2 2" xfId="46"/>
    <cellStyle name="60% - アクセント 2 2 2" xfId="213"/>
    <cellStyle name="60% - アクセント 2 2 3" xfId="214"/>
    <cellStyle name="60% - アクセント 2 3" xfId="45"/>
    <cellStyle name="60% - アクセント 2 4" xfId="215"/>
    <cellStyle name="60% - アクセント 2 5" xfId="216"/>
    <cellStyle name="60% - アクセント 3 2" xfId="48"/>
    <cellStyle name="60% - アクセント 3 2 2" xfId="217"/>
    <cellStyle name="60% - アクセント 3 2 3" xfId="218"/>
    <cellStyle name="60% - アクセント 3 3" xfId="47"/>
    <cellStyle name="60% - アクセント 3 4" xfId="219"/>
    <cellStyle name="60% - アクセント 3 5" xfId="220"/>
    <cellStyle name="60% - アクセント 4 2" xfId="50"/>
    <cellStyle name="60% - アクセント 4 2 2" xfId="221"/>
    <cellStyle name="60% - アクセント 4 2 3" xfId="222"/>
    <cellStyle name="60% - アクセント 4 3" xfId="49"/>
    <cellStyle name="60% - アクセント 4 4" xfId="223"/>
    <cellStyle name="60% - アクセント 4 5" xfId="224"/>
    <cellStyle name="60% - アクセント 5 2" xfId="52"/>
    <cellStyle name="60% - アクセント 5 2 2" xfId="225"/>
    <cellStyle name="60% - アクセント 5 2 3" xfId="226"/>
    <cellStyle name="60% - アクセント 5 3" xfId="51"/>
    <cellStyle name="60% - アクセント 5 4" xfId="227"/>
    <cellStyle name="60% - アクセント 5 5" xfId="228"/>
    <cellStyle name="60% - アクセント 6 2" xfId="54"/>
    <cellStyle name="60% - アクセント 6 2 2" xfId="229"/>
    <cellStyle name="60% - アクセント 6 2 3" xfId="230"/>
    <cellStyle name="60% - アクセント 6 3" xfId="53"/>
    <cellStyle name="60% - アクセント 6 4" xfId="231"/>
    <cellStyle name="60% - アクセント 6 5" xfId="232"/>
    <cellStyle name="60% - アクセント1" xfId="55"/>
    <cellStyle name="60% - アクセント2" xfId="56"/>
    <cellStyle name="60% - アクセント3" xfId="57"/>
    <cellStyle name="60% - アクセント4" xfId="58"/>
    <cellStyle name="60% - アクセント5" xfId="59"/>
    <cellStyle name="60% - アクセント6" xfId="60"/>
    <cellStyle name="Border" xfId="233"/>
    <cellStyle name="Calc Currency (0)" xfId="61"/>
    <cellStyle name="Calc Currency (2)" xfId="234"/>
    <cellStyle name="Calc Percent (0)" xfId="235"/>
    <cellStyle name="Calc Percent (1)" xfId="236"/>
    <cellStyle name="Calc Percent (2)" xfId="237"/>
    <cellStyle name="Calc Units (0)" xfId="238"/>
    <cellStyle name="Calc Units (1)" xfId="239"/>
    <cellStyle name="Calc Units (2)" xfId="240"/>
    <cellStyle name="Comma [0]" xfId="62"/>
    <cellStyle name="Comma [0] 2" xfId="63"/>
    <cellStyle name="Comma [0] 3" xfId="241"/>
    <cellStyle name="Comma [0] 4" xfId="242"/>
    <cellStyle name="Comma [00]" xfId="243"/>
    <cellStyle name="comma zerodec" xfId="244"/>
    <cellStyle name="Comma_#6 Temps &amp; Contractors" xfId="245"/>
    <cellStyle name="COMP定番表書式" xfId="246"/>
    <cellStyle name="Currency [0]" xfId="64"/>
    <cellStyle name="Currency [0] 2" xfId="247"/>
    <cellStyle name="Currency [0] 3" xfId="248"/>
    <cellStyle name="Currency [00]" xfId="249"/>
    <cellStyle name="Currency_#6 Temps &amp; Contractors" xfId="250"/>
    <cellStyle name="Currency1" xfId="251"/>
    <cellStyle name="Date Short" xfId="252"/>
    <cellStyle name="Dollar (zero dec)" xfId="253"/>
    <cellStyle name="E]_x000d__x000a_IBMDefaultTable=Y_x000d__x000a_HostCodePage=290-J_x000d__x000a_PcCodePage=897_x000d__x000a_UserDefinedFileName=_x000d__x000a__x000d__x000a_[SE" xfId="254"/>
    <cellStyle name="Enter Currency (0)" xfId="255"/>
    <cellStyle name="Enter Currency (2)" xfId="256"/>
    <cellStyle name="Enter Units (0)" xfId="257"/>
    <cellStyle name="Enter Units (1)" xfId="258"/>
    <cellStyle name="Enter Units (2)" xfId="259"/>
    <cellStyle name="entry" xfId="260"/>
    <cellStyle name="Excel Built-in Normal" xfId="5"/>
    <cellStyle name="Grey" xfId="65"/>
    <cellStyle name="Header1" xfId="66"/>
    <cellStyle name="Header2" xfId="67"/>
    <cellStyle name="Header2 2" xfId="127"/>
    <cellStyle name="Header2 3" xfId="261"/>
    <cellStyle name="Header2 3 2" xfId="262"/>
    <cellStyle name="Input [yellow]" xfId="68"/>
    <cellStyle name="Input [yellow] 2" xfId="128"/>
    <cellStyle name="kzaiko" xfId="263"/>
    <cellStyle name="Link Currency (0)" xfId="264"/>
    <cellStyle name="Link Currency (2)" xfId="265"/>
    <cellStyle name="Link Units (0)" xfId="266"/>
    <cellStyle name="Link Units (1)" xfId="267"/>
    <cellStyle name="Link Units (2)" xfId="268"/>
    <cellStyle name="n" xfId="269"/>
    <cellStyle name="Normal - Style1" xfId="69"/>
    <cellStyle name="Normal - Style1 2" xfId="70"/>
    <cellStyle name="Normal - Style1 2 2" xfId="270"/>
    <cellStyle name="Normal - Style1 3" xfId="271"/>
    <cellStyle name="Normal - Style1 4" xfId="272"/>
    <cellStyle name="Normal_ 営業マン　営業状況画面について " xfId="273"/>
    <cellStyle name="oft Excel]_x000d__x000a_Comment=open=/f を指定すると、ユーザー定義関数を関数貼り付けの一覧に登録することができます。_x000d__x000a_Maximized" xfId="274"/>
    <cellStyle name="Percent [0]" xfId="275"/>
    <cellStyle name="Percent [00]" xfId="276"/>
    <cellStyle name="Percent [2]" xfId="71"/>
    <cellStyle name="Percent_#6 Temps &amp; Contractors" xfId="277"/>
    <cellStyle name="PrePop Currency (0)" xfId="278"/>
    <cellStyle name="PrePop Currency (2)" xfId="279"/>
    <cellStyle name="PrePop Units (0)" xfId="280"/>
    <cellStyle name="PrePop Units (1)" xfId="281"/>
    <cellStyle name="PrePop Units (2)" xfId="282"/>
    <cellStyle name="price" xfId="283"/>
    <cellStyle name="PSChar" xfId="284"/>
    <cellStyle name="PSHeading" xfId="285"/>
    <cellStyle name="R" xfId="286"/>
    <cellStyle name="revised" xfId="287"/>
    <cellStyle name="s]_x000d__x000a_spooler=yes_x000d__x000a_load=nwpopup.exe_x000d__x000a_run=_x000d__x000a_Beep=Yes_x000d__x000a_NullPort=None_x000d__x000a_BorderWidth=3_x000d__x000a_CursorBlinkRate=530_x000d__x000a_DoubleClickSpeed=" xfId="288"/>
    <cellStyle name="section" xfId="289"/>
    <cellStyle name="STYL0" xfId="290"/>
    <cellStyle name="STYL1" xfId="291"/>
    <cellStyle name="STYL2" xfId="292"/>
    <cellStyle name="STYL3" xfId="293"/>
    <cellStyle name="STYL4" xfId="294"/>
    <cellStyle name="STYL5" xfId="295"/>
    <cellStyle name="STYL6" xfId="296"/>
    <cellStyle name="STYL7" xfId="297"/>
    <cellStyle name="Text Indent A" xfId="298"/>
    <cellStyle name="Text Indent B" xfId="299"/>
    <cellStyle name="Text Indent C" xfId="300"/>
    <cellStyle name="title" xfId="301"/>
    <cellStyle name="ÿ" xfId="302"/>
    <cellStyle name="アクセント 1 2" xfId="73"/>
    <cellStyle name="アクセント 1 2 2" xfId="303"/>
    <cellStyle name="アクセント 1 2 3" xfId="304"/>
    <cellStyle name="アクセント 1 3" xfId="72"/>
    <cellStyle name="アクセント 1 4" xfId="305"/>
    <cellStyle name="アクセント 1 5" xfId="306"/>
    <cellStyle name="アクセント 2 2" xfId="75"/>
    <cellStyle name="アクセント 2 2 2" xfId="307"/>
    <cellStyle name="アクセント 2 2 3" xfId="308"/>
    <cellStyle name="アクセント 2 3" xfId="74"/>
    <cellStyle name="アクセント 2 4" xfId="309"/>
    <cellStyle name="アクセント 2 5" xfId="310"/>
    <cellStyle name="アクセント 3 2" xfId="77"/>
    <cellStyle name="アクセント 3 2 2" xfId="311"/>
    <cellStyle name="アクセント 3 2 3" xfId="312"/>
    <cellStyle name="アクセント 3 3" xfId="76"/>
    <cellStyle name="アクセント 3 4" xfId="313"/>
    <cellStyle name="アクセント 3 5" xfId="314"/>
    <cellStyle name="アクセント 4 2" xfId="79"/>
    <cellStyle name="アクセント 4 2 2" xfId="315"/>
    <cellStyle name="アクセント 4 2 3" xfId="316"/>
    <cellStyle name="アクセント 4 3" xfId="78"/>
    <cellStyle name="アクセント 4 4" xfId="317"/>
    <cellStyle name="アクセント 4 5" xfId="318"/>
    <cellStyle name="アクセント 5 2" xfId="81"/>
    <cellStyle name="アクセント 5 2 2" xfId="319"/>
    <cellStyle name="アクセント 5 2 3" xfId="320"/>
    <cellStyle name="アクセント 5 3" xfId="80"/>
    <cellStyle name="アクセント 5 4" xfId="321"/>
    <cellStyle name="アクセント 5 5" xfId="322"/>
    <cellStyle name="アクセント 6 2" xfId="83"/>
    <cellStyle name="アクセント 6 2 2" xfId="323"/>
    <cellStyle name="アクセント 6 2 3" xfId="324"/>
    <cellStyle name="アクセント 6 3" xfId="82"/>
    <cellStyle name="アクセント 6 4" xfId="325"/>
    <cellStyle name="アクセント 6 5" xfId="326"/>
    <cellStyle name="スタイル 1" xfId="84"/>
    <cellStyle name="スタイル 1 2" xfId="327"/>
    <cellStyle name="スタイル 1 3" xfId="328"/>
    <cellStyle name="スタイル 2" xfId="85"/>
    <cellStyle name="タイトル 2" xfId="87"/>
    <cellStyle name="タイトル 3" xfId="86"/>
    <cellStyle name="タイトル 4" xfId="329"/>
    <cellStyle name="タイトル 5" xfId="330"/>
    <cellStyle name="チェック セル 2" xfId="89"/>
    <cellStyle name="チェック セル 2 2" xfId="331"/>
    <cellStyle name="チェック セル 2 3" xfId="332"/>
    <cellStyle name="チェック セル 3" xfId="88"/>
    <cellStyle name="チェック セル 4" xfId="333"/>
    <cellStyle name="チェック セル 5" xfId="334"/>
    <cellStyle name="どちらでもない 2" xfId="91"/>
    <cellStyle name="どちらでもない 2 2" xfId="335"/>
    <cellStyle name="どちらでもない 2 3" xfId="336"/>
    <cellStyle name="どちらでもない 3" xfId="90"/>
    <cellStyle name="どちらでもない 4" xfId="337"/>
    <cellStyle name="どちらでもない 5" xfId="338"/>
    <cellStyle name="パーセント 2" xfId="92"/>
    <cellStyle name="パーセント 2 2" xfId="339"/>
    <cellStyle name="パーセント 2 3" xfId="340"/>
    <cellStyle name="パーセント 2 4" xfId="34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2" xfId="342"/>
    <cellStyle name="メモ 2" xfId="94"/>
    <cellStyle name="メモ 2 2" xfId="343"/>
    <cellStyle name="メモ 2 2 2" xfId="344"/>
    <cellStyle name="メモ 2 3" xfId="345"/>
    <cellStyle name="メモ 2 3 2" xfId="346"/>
    <cellStyle name="メモ 2 4" xfId="347"/>
    <cellStyle name="メモ 3" xfId="93"/>
    <cellStyle name="メモ 3 2" xfId="348"/>
    <cellStyle name="メモ 3 2 2" xfId="349"/>
    <cellStyle name="メモ 4" xfId="350"/>
    <cellStyle name="メモ 4 2" xfId="351"/>
    <cellStyle name="メモ 5" xfId="352"/>
    <cellStyle name="メモ 6" xfId="353"/>
    <cellStyle name="リンク セル 2" xfId="96"/>
    <cellStyle name="リンク セル 2 2" xfId="354"/>
    <cellStyle name="リンク セル 2 3" xfId="355"/>
    <cellStyle name="リンク セル 3" xfId="95"/>
    <cellStyle name="リンク セル 4" xfId="356"/>
    <cellStyle name="リンク セル 5" xfId="357"/>
    <cellStyle name="_x001d_・_x000c_・・・V_x0001__x001b_ｮ&lt;_x0007__x0001__x0001_" xfId="358"/>
    <cellStyle name="悪い 2" xfId="4"/>
    <cellStyle name="悪い 2 2" xfId="97"/>
    <cellStyle name="悪い 2 2 2" xfId="360"/>
    <cellStyle name="悪い 2 2 3" xfId="361"/>
    <cellStyle name="悪い 2 2 4" xfId="359"/>
    <cellStyle name="悪い 2 3" xfId="362"/>
    <cellStyle name="悪い 2 3 2" xfId="363"/>
    <cellStyle name="悪い 3" xfId="364"/>
    <cellStyle name="悪い 4" xfId="365"/>
    <cellStyle name="悪い 5" xfId="366"/>
    <cellStyle name="下点線" xfId="367"/>
    <cellStyle name="型番" xfId="98"/>
    <cellStyle name="計算 2" xfId="100"/>
    <cellStyle name="計算 2 2" xfId="368"/>
    <cellStyle name="計算 2 2 2" xfId="369"/>
    <cellStyle name="計算 2 3" xfId="370"/>
    <cellStyle name="計算 3" xfId="99"/>
    <cellStyle name="計算 3 2" xfId="371"/>
    <cellStyle name="計算 3 2 2" xfId="372"/>
    <cellStyle name="計算 4" xfId="373"/>
    <cellStyle name="計算 5" xfId="374"/>
    <cellStyle name="警告文 2" xfId="102"/>
    <cellStyle name="警告文 2 2" xfId="375"/>
    <cellStyle name="警告文 2 3" xfId="376"/>
    <cellStyle name="警告文 3" xfId="101"/>
    <cellStyle name="警告文 4" xfId="377"/>
    <cellStyle name="警告文 5" xfId="378"/>
    <cellStyle name="桁蟻唇Ｆ [0.00]_laroux" xfId="379"/>
    <cellStyle name="桁蟻唇Ｆ_laroux" xfId="380"/>
    <cellStyle name="桁区切り 2" xfId="2"/>
    <cellStyle name="桁区切り 2 2" xfId="381"/>
    <cellStyle name="桁区切り 2 3" xfId="382"/>
    <cellStyle name="桁区切り 3" xfId="383"/>
    <cellStyle name="桁区切り 3 2" xfId="384"/>
    <cellStyle name="桁区切り 3 3" xfId="385"/>
    <cellStyle name="桁区切り 3 4" xfId="386"/>
    <cellStyle name="桁区切り 4" xfId="387"/>
    <cellStyle name="見出し 1 2" xfId="104"/>
    <cellStyle name="見出し 1 3" xfId="103"/>
    <cellStyle name="見出し 1 4" xfId="388"/>
    <cellStyle name="見出し 1 5" xfId="389"/>
    <cellStyle name="見出し 2 2" xfId="106"/>
    <cellStyle name="見出し 2 2 2" xfId="390"/>
    <cellStyle name="見出し 2 2 3" xfId="391"/>
    <cellStyle name="見出し 2 3" xfId="105"/>
    <cellStyle name="見出し 2 4" xfId="392"/>
    <cellStyle name="見出し 2 5" xfId="393"/>
    <cellStyle name="見出し 3 2" xfId="108"/>
    <cellStyle name="見出し 3 2 2" xfId="394"/>
    <cellStyle name="見出し 3 3" xfId="107"/>
    <cellStyle name="見出し 3 4" xfId="395"/>
    <cellStyle name="見出し 3 5" xfId="396"/>
    <cellStyle name="見出し 4 2" xfId="110"/>
    <cellStyle name="見出し 4 3" xfId="109"/>
    <cellStyle name="見出し 4 4" xfId="397"/>
    <cellStyle name="見出し 4 5" xfId="398"/>
    <cellStyle name="合計" xfId="111"/>
    <cellStyle name="合計 2" xfId="399"/>
    <cellStyle name="合計 2 2" xfId="400"/>
    <cellStyle name="集計 2" xfId="113"/>
    <cellStyle name="集計 2 2" xfId="401"/>
    <cellStyle name="集計 2 2 2" xfId="402"/>
    <cellStyle name="集計 2 3" xfId="403"/>
    <cellStyle name="集計 2 3 2" xfId="404"/>
    <cellStyle name="集計 3" xfId="112"/>
    <cellStyle name="集計 3 2" xfId="405"/>
    <cellStyle name="集計 3 2 2" xfId="406"/>
    <cellStyle name="集計 4" xfId="407"/>
    <cellStyle name="集計 5" xfId="408"/>
    <cellStyle name="出力 2" xfId="115"/>
    <cellStyle name="出力 2 2" xfId="409"/>
    <cellStyle name="出力 2 2 2" xfId="410"/>
    <cellStyle name="出力 2 3" xfId="411"/>
    <cellStyle name="出力 2 3 2" xfId="412"/>
    <cellStyle name="出力 3" xfId="114"/>
    <cellStyle name="出力 3 2" xfId="413"/>
    <cellStyle name="出力 3 2 2" xfId="414"/>
    <cellStyle name="出力 4" xfId="415"/>
    <cellStyle name="出力 5" xfId="416"/>
    <cellStyle name="説明文 2" xfId="117"/>
    <cellStyle name="説明文 2 2" xfId="417"/>
    <cellStyle name="説明文 2 3" xfId="418"/>
    <cellStyle name="説明文 3" xfId="116"/>
    <cellStyle name="説明文 4" xfId="419"/>
    <cellStyle name="説明文 5" xfId="420"/>
    <cellStyle name="脱浦 [0.00]_・益紳・" xfId="421"/>
    <cellStyle name="脱浦_・益紳・" xfId="422"/>
    <cellStyle name="通貨 2" xfId="423"/>
    <cellStyle name="入力 2" xfId="119"/>
    <cellStyle name="入力 2 2" xfId="424"/>
    <cellStyle name="入力 2 2 2" xfId="425"/>
    <cellStyle name="入力 2 3" xfId="426"/>
    <cellStyle name="入力 3" xfId="118"/>
    <cellStyle name="入力 3 2" xfId="427"/>
    <cellStyle name="入力 3 2 2" xfId="428"/>
    <cellStyle name="入力 4" xfId="429"/>
    <cellStyle name="入力 5" xfId="430"/>
    <cellStyle name="破線" xfId="431"/>
    <cellStyle name="発売日リスト" xfId="432"/>
    <cellStyle name="標準" xfId="0" builtinId="0"/>
    <cellStyle name="標準 10" xfId="433"/>
    <cellStyle name="標準 10 2" xfId="434"/>
    <cellStyle name="標準 11" xfId="435"/>
    <cellStyle name="標準 11 2" xfId="436"/>
    <cellStyle name="標準 12" xfId="437"/>
    <cellStyle name="標準 13" xfId="438"/>
    <cellStyle name="標準 14" xfId="439"/>
    <cellStyle name="標準 15" xfId="440"/>
    <cellStyle name="標準 16" xfId="441"/>
    <cellStyle name="標準 17" xfId="442"/>
    <cellStyle name="標準 18" xfId="443"/>
    <cellStyle name="標準 19" xfId="444"/>
    <cellStyle name="標準 2" xfId="3"/>
    <cellStyle name="標準 2 2" xfId="446"/>
    <cellStyle name="標準 2 2 2" xfId="447"/>
    <cellStyle name="標準 2 2 3" xfId="448"/>
    <cellStyle name="標準 2 3" xfId="449"/>
    <cellStyle name="標準 2 3 2" xfId="450"/>
    <cellStyle name="標準 2 3 3" xfId="451"/>
    <cellStyle name="標準 2 4" xfId="452"/>
    <cellStyle name="標準 2 5" xfId="453"/>
    <cellStyle name="標準 2 6" xfId="454"/>
    <cellStyle name="標準 2 7" xfId="455"/>
    <cellStyle name="標準 2 8" xfId="445"/>
    <cellStyle name="標準 2_101110_TSUTAYA調査帳票（記入例）倉庫カウンター" xfId="456"/>
    <cellStyle name="標準 20" xfId="457"/>
    <cellStyle name="標準 21" xfId="458"/>
    <cellStyle name="標準 22" xfId="459"/>
    <cellStyle name="標準 23" xfId="460"/>
    <cellStyle name="標準 24" xfId="130"/>
    <cellStyle name="標準 3" xfId="1"/>
    <cellStyle name="標準 3 2" xfId="120"/>
    <cellStyle name="標準 3 2 2" xfId="462"/>
    <cellStyle name="標準 3 2 2 2" xfId="463"/>
    <cellStyle name="標準 3 2 3" xfId="464"/>
    <cellStyle name="標準 3 2 4" xfId="465"/>
    <cellStyle name="標準 3 2 5" xfId="466"/>
    <cellStyle name="標準 3 2 6" xfId="461"/>
    <cellStyle name="標準 3 3" xfId="467"/>
    <cellStyle name="標準 3 3 2" xfId="468"/>
    <cellStyle name="標準 3 3 3" xfId="469"/>
    <cellStyle name="標準 3 3 4" xfId="470"/>
    <cellStyle name="標準 3 3 5" xfId="471"/>
    <cellStyle name="標準 3 4" xfId="472"/>
    <cellStyle name="標準 3 4 2" xfId="473"/>
    <cellStyle name="標準 3 5" xfId="474"/>
    <cellStyle name="標準 3 6" xfId="475"/>
    <cellStyle name="標準 3 7" xfId="476"/>
    <cellStyle name="標準 3 8" xfId="477"/>
    <cellStyle name="標準 3 9" xfId="478"/>
    <cellStyle name="標準 4" xfId="121"/>
    <cellStyle name="標準 4 2" xfId="479"/>
    <cellStyle name="標準 4 3" xfId="480"/>
    <cellStyle name="標準 4 4" xfId="481"/>
    <cellStyle name="標準 4 5" xfId="482"/>
    <cellStyle name="標準 4 6" xfId="483"/>
    <cellStyle name="標準 42" xfId="523"/>
    <cellStyle name="標準 5" xfId="6"/>
    <cellStyle name="標準 5 2" xfId="484"/>
    <cellStyle name="標準 5 2 2" xfId="485"/>
    <cellStyle name="標準 5 2 3" xfId="486"/>
    <cellStyle name="標準 5 2 4" xfId="487"/>
    <cellStyle name="標準 5 2_【加古川】朝一調査" xfId="488"/>
    <cellStyle name="標準 5 3" xfId="489"/>
    <cellStyle name="標準 5 4" xfId="490"/>
    <cellStyle name="標準 5_【加古川】朝一調査" xfId="491"/>
    <cellStyle name="標準 6" xfId="122"/>
    <cellStyle name="標準 6 2" xfId="492"/>
    <cellStyle name="標準 6 2 2" xfId="493"/>
    <cellStyle name="標準 6 3" xfId="494"/>
    <cellStyle name="標準 6 4" xfId="495"/>
    <cellStyle name="標準 6 5" xfId="496"/>
    <cellStyle name="標準 7" xfId="129"/>
    <cellStyle name="標準 7 2" xfId="498"/>
    <cellStyle name="標準 7 3" xfId="499"/>
    <cellStyle name="標準 7 4" xfId="500"/>
    <cellStyle name="標準 7 5" xfId="501"/>
    <cellStyle name="標準 7 6" xfId="502"/>
    <cellStyle name="標準 7 7" xfId="497"/>
    <cellStyle name="標準 8" xfId="503"/>
    <cellStyle name="標準 9" xfId="504"/>
    <cellStyle name="標準 9 2" xfId="505"/>
    <cellStyle name="標準 9 3" xfId="506"/>
    <cellStyle name="標準1" xfId="123"/>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普通" xfId="124"/>
    <cellStyle name="変形" xfId="507"/>
    <cellStyle name="未定義" xfId="508"/>
    <cellStyle name="網掛け" xfId="509"/>
    <cellStyle name="良い 2" xfId="126"/>
    <cellStyle name="良い 2 2" xfId="510"/>
    <cellStyle name="良い 2 3" xfId="511"/>
    <cellStyle name="良い 3" xfId="125"/>
    <cellStyle name="良い 4" xfId="512"/>
    <cellStyle name="良い 5" xfId="513"/>
    <cellStyle name="湪" xfId="514"/>
    <cellStyle name="湪　〰〰" xfId="515"/>
    <cellStyle name="湪_Book3" xfId="516"/>
    <cellStyle name="湪＀_xffff__xffff__xffff__xffff_ÿ" xfId="517"/>
    <cellStyle name="湪刀g" xfId="518"/>
    <cellStyle name="湪堀ｎ_xffff__xffff_ÿ" xfId="519"/>
    <cellStyle name="湪堀ｎ_xffff__xffff__xffff_秿ÿ" xfId="520"/>
    <cellStyle name="湪＀_xffff_勿歞_xffff_ｹ" xfId="521"/>
    <cellStyle name="湪＀_xffff__xffff__xffff__xffff__xffff_秿ÿ" xfId="522"/>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125941</xdr:colOff>
      <xdr:row>2</xdr:row>
      <xdr:rowOff>44452</xdr:rowOff>
    </xdr:from>
    <xdr:to>
      <xdr:col>1</xdr:col>
      <xdr:colOff>935111</xdr:colOff>
      <xdr:row>5</xdr:row>
      <xdr:rowOff>1060</xdr:rowOff>
    </xdr:to>
    <xdr:pic>
      <xdr:nvPicPr>
        <xdr:cNvPr id="2" name="図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941" y="543985"/>
          <a:ext cx="1600803" cy="4074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0"/>
  <sheetViews>
    <sheetView tabSelected="1" zoomScaleNormal="100" zoomScalePageLayoutView="150" workbookViewId="0">
      <selection activeCell="A224" sqref="A224"/>
    </sheetView>
  </sheetViews>
  <sheetFormatPr defaultColWidth="8.875" defaultRowHeight="13.5"/>
  <cols>
    <col min="1" max="1" width="10.5" customWidth="1"/>
    <col min="2" max="2" width="39.375" bestFit="1" customWidth="1"/>
    <col min="3" max="3" width="4.625" style="3" customWidth="1"/>
    <col min="4" max="4" width="10.125" customWidth="1"/>
    <col min="5" max="5" width="10.125" style="1" customWidth="1"/>
    <col min="6" max="6" width="5.125" style="28" customWidth="1"/>
    <col min="7" max="7" width="10.125" style="29" customWidth="1"/>
    <col min="8" max="8" width="12.125" style="30" bestFit="1" customWidth="1"/>
    <col min="9" max="9" width="15" bestFit="1" customWidth="1"/>
  </cols>
  <sheetData>
    <row r="1" spans="1:8" ht="20.100000000000001" customHeight="1">
      <c r="A1" s="127" t="s">
        <v>250</v>
      </c>
      <c r="B1" s="127"/>
      <c r="C1" s="127"/>
      <c r="D1" s="127"/>
      <c r="E1" s="127"/>
      <c r="F1" s="127"/>
      <c r="G1" s="127"/>
      <c r="H1" s="127"/>
    </row>
    <row r="2" spans="1:8" ht="19.5" customHeight="1">
      <c r="E2" s="130"/>
      <c r="F2" s="130"/>
      <c r="G2" s="48" t="s">
        <v>233</v>
      </c>
      <c r="H2" s="47">
        <f ca="1">TODAY()</f>
        <v>45069</v>
      </c>
    </row>
    <row r="3" spans="1:8" ht="14.1" customHeight="1">
      <c r="D3" s="76" t="s">
        <v>253</v>
      </c>
      <c r="E3" s="130"/>
      <c r="F3" s="130"/>
      <c r="G3" s="130"/>
      <c r="H3" s="130"/>
    </row>
    <row r="4" spans="1:8" ht="8.1" customHeight="1">
      <c r="B4" s="6"/>
      <c r="C4" s="4"/>
      <c r="D4" s="43" t="s">
        <v>225</v>
      </c>
      <c r="E4" s="130"/>
      <c r="F4" s="130"/>
      <c r="G4" s="130"/>
      <c r="H4" s="130"/>
    </row>
    <row r="5" spans="1:8" ht="14.1" customHeight="1">
      <c r="A5" s="49"/>
      <c r="B5" s="49"/>
      <c r="C5" s="4"/>
      <c r="D5" s="76" t="s">
        <v>24</v>
      </c>
      <c r="E5" s="129"/>
      <c r="F5" s="129"/>
      <c r="G5" s="129"/>
      <c r="H5" s="129"/>
    </row>
    <row r="6" spans="1:8" ht="8.1" customHeight="1">
      <c r="A6" s="75"/>
      <c r="B6" s="75"/>
      <c r="C6" s="4"/>
      <c r="D6" s="43" t="s">
        <v>226</v>
      </c>
      <c r="E6" s="129"/>
      <c r="F6" s="129"/>
      <c r="G6" s="129"/>
      <c r="H6" s="129"/>
    </row>
    <row r="7" spans="1:8" ht="14.1" customHeight="1">
      <c r="A7" s="128" t="s">
        <v>251</v>
      </c>
      <c r="B7" s="128"/>
      <c r="C7" s="11"/>
      <c r="D7" s="45" t="s">
        <v>228</v>
      </c>
      <c r="E7" s="130"/>
      <c r="F7" s="130"/>
      <c r="G7" s="130"/>
      <c r="H7" s="130"/>
    </row>
    <row r="8" spans="1:8" ht="8.1" customHeight="1">
      <c r="A8" s="128"/>
      <c r="B8" s="128"/>
      <c r="C8" s="11"/>
      <c r="D8" s="43" t="s">
        <v>227</v>
      </c>
      <c r="E8" s="130"/>
      <c r="F8" s="130"/>
      <c r="G8" s="130"/>
      <c r="H8" s="130"/>
    </row>
    <row r="9" spans="1:8" ht="21" customHeight="1">
      <c r="A9" s="128" t="s">
        <v>252</v>
      </c>
      <c r="B9" s="128"/>
      <c r="C9" s="11"/>
      <c r="D9" s="44" t="s">
        <v>224</v>
      </c>
      <c r="E9" s="129"/>
      <c r="F9" s="129"/>
      <c r="G9" s="129"/>
      <c r="H9" s="129"/>
    </row>
    <row r="10" spans="1:8" ht="9.9499999999999993" customHeight="1">
      <c r="A10" s="131"/>
      <c r="B10" s="131"/>
      <c r="C10" s="5"/>
      <c r="D10" s="2"/>
      <c r="E10" s="129"/>
      <c r="F10" s="129"/>
      <c r="G10" s="129"/>
      <c r="H10" s="129"/>
    </row>
    <row r="11" spans="1:8" ht="12.95" customHeight="1" thickBot="1">
      <c r="A11" s="41"/>
      <c r="B11" s="42"/>
      <c r="C11" s="5"/>
      <c r="D11" s="56"/>
      <c r="E11" s="56"/>
      <c r="F11" s="57"/>
      <c r="G11" s="46" t="s">
        <v>229</v>
      </c>
      <c r="H11" s="74">
        <v>1</v>
      </c>
    </row>
    <row r="12" spans="1:8" s="12" customFormat="1" ht="12.95" customHeight="1">
      <c r="A12" s="59" t="s">
        <v>231</v>
      </c>
      <c r="B12" s="60" t="s">
        <v>0</v>
      </c>
      <c r="C12" s="61" t="s">
        <v>236</v>
      </c>
      <c r="D12" s="62" t="s">
        <v>1</v>
      </c>
      <c r="E12" s="63" t="s">
        <v>2</v>
      </c>
      <c r="F12" s="64" t="s">
        <v>3</v>
      </c>
      <c r="G12" s="65" t="s">
        <v>4</v>
      </c>
      <c r="H12" s="66" t="s">
        <v>230</v>
      </c>
    </row>
    <row r="13" spans="1:8" s="12" customFormat="1" ht="9" customHeight="1" thickBot="1">
      <c r="A13" s="67" t="s">
        <v>232</v>
      </c>
      <c r="B13" s="68" t="s">
        <v>235</v>
      </c>
      <c r="C13" s="68" t="s">
        <v>234</v>
      </c>
      <c r="D13" s="69" t="s">
        <v>290</v>
      </c>
      <c r="E13" s="70" t="s">
        <v>247</v>
      </c>
      <c r="F13" s="71" t="s">
        <v>237</v>
      </c>
      <c r="G13" s="72" t="s">
        <v>248</v>
      </c>
      <c r="H13" s="73" t="s">
        <v>238</v>
      </c>
    </row>
    <row r="14" spans="1:8" s="12" customFormat="1" ht="12.95" customHeight="1">
      <c r="A14" s="51" t="s">
        <v>296</v>
      </c>
      <c r="B14" s="27" t="s">
        <v>416</v>
      </c>
      <c r="C14" s="85">
        <v>1</v>
      </c>
      <c r="D14" s="77">
        <v>13000</v>
      </c>
      <c r="E14" s="101">
        <f>D14*$H$11</f>
        <v>13000</v>
      </c>
      <c r="F14" s="26"/>
      <c r="G14" s="25">
        <f>E14*F14</f>
        <v>0</v>
      </c>
      <c r="H14" s="102">
        <v>4571476680127</v>
      </c>
    </row>
    <row r="15" spans="1:8" s="12" customFormat="1" ht="12.95" customHeight="1">
      <c r="A15" s="52" t="s">
        <v>297</v>
      </c>
      <c r="B15" s="13" t="s">
        <v>417</v>
      </c>
      <c r="C15" s="85">
        <v>1</v>
      </c>
      <c r="D15" s="78">
        <v>23000</v>
      </c>
      <c r="E15" s="100">
        <f>D15*$H$11</f>
        <v>23000</v>
      </c>
      <c r="F15" s="21"/>
      <c r="G15" s="22">
        <f t="shared" ref="G15:G42" si="0">E15*F15</f>
        <v>0</v>
      </c>
      <c r="H15" s="50">
        <v>4571476680158</v>
      </c>
    </row>
    <row r="16" spans="1:8" s="12" customFormat="1" ht="12.95" customHeight="1">
      <c r="A16" s="52" t="s">
        <v>298</v>
      </c>
      <c r="B16" s="83" t="s">
        <v>299</v>
      </c>
      <c r="C16" s="85">
        <v>1</v>
      </c>
      <c r="D16" s="78">
        <v>13000</v>
      </c>
      <c r="E16" s="100">
        <f t="shared" ref="E16:E79" si="1">D16*$H$11</f>
        <v>13000</v>
      </c>
      <c r="F16" s="21"/>
      <c r="G16" s="22">
        <f t="shared" si="0"/>
        <v>0</v>
      </c>
      <c r="H16" s="50">
        <v>4571476679459</v>
      </c>
    </row>
    <row r="17" spans="1:9" s="12" customFormat="1" ht="12.95" customHeight="1">
      <c r="A17" s="52" t="s">
        <v>399</v>
      </c>
      <c r="B17" s="92" t="s">
        <v>418</v>
      </c>
      <c r="C17" s="85">
        <v>1</v>
      </c>
      <c r="D17" s="86">
        <v>5800</v>
      </c>
      <c r="E17" s="100">
        <f t="shared" si="1"/>
        <v>5800</v>
      </c>
      <c r="F17" s="21"/>
      <c r="G17" s="22">
        <f t="shared" si="0"/>
        <v>0</v>
      </c>
      <c r="H17" s="50">
        <v>4573459733363</v>
      </c>
    </row>
    <row r="18" spans="1:9" s="12" customFormat="1" ht="12.95" customHeight="1">
      <c r="A18" s="52" t="s">
        <v>400</v>
      </c>
      <c r="B18" s="92" t="s">
        <v>401</v>
      </c>
      <c r="C18" s="85">
        <v>1</v>
      </c>
      <c r="D18" s="86">
        <v>5800</v>
      </c>
      <c r="E18" s="100">
        <f t="shared" si="1"/>
        <v>5800</v>
      </c>
      <c r="F18" s="21"/>
      <c r="G18" s="22">
        <f t="shared" si="0"/>
        <v>0</v>
      </c>
      <c r="H18" s="50">
        <v>4573459733370</v>
      </c>
    </row>
    <row r="19" spans="1:9" s="12" customFormat="1" ht="12.95" customHeight="1">
      <c r="A19" s="90" t="s">
        <v>326</v>
      </c>
      <c r="B19" s="84" t="s">
        <v>200</v>
      </c>
      <c r="C19" s="85">
        <v>1</v>
      </c>
      <c r="D19" s="86">
        <v>3800</v>
      </c>
      <c r="E19" s="100">
        <f t="shared" si="1"/>
        <v>3800</v>
      </c>
      <c r="F19" s="21"/>
      <c r="G19" s="22">
        <f>E19*F19</f>
        <v>0</v>
      </c>
      <c r="H19" s="103">
        <v>4573459732717</v>
      </c>
    </row>
    <row r="20" spans="1:9" s="12" customFormat="1" ht="12.95" customHeight="1">
      <c r="A20" s="90" t="s">
        <v>327</v>
      </c>
      <c r="B20" s="15" t="s">
        <v>201</v>
      </c>
      <c r="C20" s="85">
        <v>1</v>
      </c>
      <c r="D20" s="86">
        <v>3800</v>
      </c>
      <c r="E20" s="100">
        <f t="shared" si="1"/>
        <v>3800</v>
      </c>
      <c r="F20" s="21"/>
      <c r="G20" s="22">
        <f t="shared" ref="G20" si="2">E20*F20</f>
        <v>0</v>
      </c>
      <c r="H20" s="103">
        <v>4573459732724</v>
      </c>
    </row>
    <row r="21" spans="1:9" s="12" customFormat="1" ht="12.95" customHeight="1">
      <c r="A21" s="90" t="s">
        <v>328</v>
      </c>
      <c r="B21" s="15" t="s">
        <v>324</v>
      </c>
      <c r="C21" s="85">
        <v>1</v>
      </c>
      <c r="D21" s="86">
        <v>3800</v>
      </c>
      <c r="E21" s="100">
        <f t="shared" si="1"/>
        <v>3800</v>
      </c>
      <c r="F21" s="21"/>
      <c r="G21" s="22">
        <f>E21*F21</f>
        <v>0</v>
      </c>
      <c r="H21" s="103">
        <v>4573459732731</v>
      </c>
    </row>
    <row r="22" spans="1:9" s="12" customFormat="1" ht="12.95" customHeight="1">
      <c r="A22" s="90" t="s">
        <v>329</v>
      </c>
      <c r="B22" s="15" t="s">
        <v>325</v>
      </c>
      <c r="C22" s="16">
        <v>1</v>
      </c>
      <c r="D22" s="86">
        <v>3800</v>
      </c>
      <c r="E22" s="100">
        <f t="shared" si="1"/>
        <v>3800</v>
      </c>
      <c r="F22" s="21"/>
      <c r="G22" s="22">
        <f>E22*F22</f>
        <v>0</v>
      </c>
      <c r="H22" s="103">
        <v>4573459732748</v>
      </c>
    </row>
    <row r="23" spans="1:9" s="12" customFormat="1" ht="12.95" customHeight="1">
      <c r="A23" s="90" t="s">
        <v>330</v>
      </c>
      <c r="B23" s="13" t="s">
        <v>202</v>
      </c>
      <c r="C23" s="85">
        <v>1</v>
      </c>
      <c r="D23" s="86">
        <v>3800</v>
      </c>
      <c r="E23" s="100">
        <f t="shared" si="1"/>
        <v>3800</v>
      </c>
      <c r="F23" s="21"/>
      <c r="G23" s="22">
        <f t="shared" si="0"/>
        <v>0</v>
      </c>
      <c r="H23" s="103">
        <v>4573459732755</v>
      </c>
      <c r="I23" s="38"/>
    </row>
    <row r="24" spans="1:9" s="12" customFormat="1" ht="12.95" customHeight="1">
      <c r="A24" s="90" t="s">
        <v>331</v>
      </c>
      <c r="B24" s="13" t="s">
        <v>203</v>
      </c>
      <c r="C24" s="85">
        <v>1</v>
      </c>
      <c r="D24" s="86">
        <v>3800</v>
      </c>
      <c r="E24" s="100">
        <f t="shared" si="1"/>
        <v>3800</v>
      </c>
      <c r="F24" s="21"/>
      <c r="G24" s="22">
        <f t="shared" si="0"/>
        <v>0</v>
      </c>
      <c r="H24" s="103">
        <v>4573459732762</v>
      </c>
      <c r="I24" s="38"/>
    </row>
    <row r="25" spans="1:9" s="12" customFormat="1" ht="12.95" customHeight="1">
      <c r="A25" s="90" t="s">
        <v>332</v>
      </c>
      <c r="B25" s="13" t="s">
        <v>204</v>
      </c>
      <c r="C25" s="85">
        <v>1</v>
      </c>
      <c r="D25" s="86">
        <v>3800</v>
      </c>
      <c r="E25" s="100">
        <f t="shared" si="1"/>
        <v>3800</v>
      </c>
      <c r="F25" s="21"/>
      <c r="G25" s="22">
        <f t="shared" si="0"/>
        <v>0</v>
      </c>
      <c r="H25" s="103">
        <v>4573459732779</v>
      </c>
      <c r="I25" s="38"/>
    </row>
    <row r="26" spans="1:9" s="12" customFormat="1" ht="12.95" customHeight="1">
      <c r="A26" s="90" t="s">
        <v>333</v>
      </c>
      <c r="B26" s="13" t="s">
        <v>205</v>
      </c>
      <c r="C26" s="85">
        <v>1</v>
      </c>
      <c r="D26" s="86">
        <v>3800</v>
      </c>
      <c r="E26" s="100">
        <f t="shared" si="1"/>
        <v>3800</v>
      </c>
      <c r="F26" s="21"/>
      <c r="G26" s="22">
        <f t="shared" si="0"/>
        <v>0</v>
      </c>
      <c r="H26" s="103">
        <v>4573459732786</v>
      </c>
      <c r="I26" s="38"/>
    </row>
    <row r="27" spans="1:9" s="12" customFormat="1" ht="12.95" customHeight="1">
      <c r="A27" s="90" t="s">
        <v>334</v>
      </c>
      <c r="B27" s="91" t="s">
        <v>419</v>
      </c>
      <c r="C27" s="14">
        <v>6</v>
      </c>
      <c r="D27" s="86">
        <v>500</v>
      </c>
      <c r="E27" s="100">
        <f t="shared" si="1"/>
        <v>500</v>
      </c>
      <c r="F27" s="21"/>
      <c r="G27" s="22">
        <f>E27*F27</f>
        <v>0</v>
      </c>
      <c r="H27" s="103">
        <v>4571476671781</v>
      </c>
      <c r="I27" s="38"/>
    </row>
    <row r="28" spans="1:9" s="12" customFormat="1" ht="12.95" customHeight="1">
      <c r="A28" s="90" t="s">
        <v>335</v>
      </c>
      <c r="B28" s="91" t="s">
        <v>420</v>
      </c>
      <c r="C28" s="14">
        <v>6</v>
      </c>
      <c r="D28" s="86">
        <v>500</v>
      </c>
      <c r="E28" s="100">
        <f t="shared" si="1"/>
        <v>500</v>
      </c>
      <c r="F28" s="21"/>
      <c r="G28" s="22">
        <f>E28*F28</f>
        <v>0</v>
      </c>
      <c r="H28" s="103">
        <v>4571476671798</v>
      </c>
      <c r="I28" s="38"/>
    </row>
    <row r="29" spans="1:9" s="12" customFormat="1" ht="12.95" customHeight="1">
      <c r="A29" s="52" t="s">
        <v>5</v>
      </c>
      <c r="B29" s="84" t="s">
        <v>421</v>
      </c>
      <c r="C29" s="14">
        <v>6</v>
      </c>
      <c r="D29" s="86">
        <v>700</v>
      </c>
      <c r="E29" s="100">
        <f t="shared" si="1"/>
        <v>700</v>
      </c>
      <c r="F29" s="21"/>
      <c r="G29" s="22">
        <f t="shared" si="0"/>
        <v>0</v>
      </c>
      <c r="H29" s="104">
        <v>4571476671804</v>
      </c>
    </row>
    <row r="30" spans="1:9" s="12" customFormat="1" ht="12.95" customHeight="1">
      <c r="A30" s="52" t="s">
        <v>6</v>
      </c>
      <c r="B30" s="13" t="s">
        <v>422</v>
      </c>
      <c r="C30" s="14">
        <v>6</v>
      </c>
      <c r="D30" s="78">
        <v>700</v>
      </c>
      <c r="E30" s="100">
        <f t="shared" si="1"/>
        <v>700</v>
      </c>
      <c r="F30" s="21"/>
      <c r="G30" s="22">
        <f t="shared" si="0"/>
        <v>0</v>
      </c>
      <c r="H30" s="104">
        <v>4571476671811</v>
      </c>
    </row>
    <row r="31" spans="1:9" s="12" customFormat="1" ht="12.95" customHeight="1">
      <c r="A31" s="52" t="s">
        <v>7</v>
      </c>
      <c r="B31" s="13" t="s">
        <v>423</v>
      </c>
      <c r="C31" s="14">
        <v>3</v>
      </c>
      <c r="D31" s="78">
        <v>900</v>
      </c>
      <c r="E31" s="100">
        <f t="shared" si="1"/>
        <v>900</v>
      </c>
      <c r="F31" s="21"/>
      <c r="G31" s="22">
        <f t="shared" si="0"/>
        <v>0</v>
      </c>
      <c r="H31" s="104">
        <v>4571476671828</v>
      </c>
    </row>
    <row r="32" spans="1:9" s="12" customFormat="1" ht="12.95" customHeight="1">
      <c r="A32" s="52" t="s">
        <v>8</v>
      </c>
      <c r="B32" s="13" t="s">
        <v>424</v>
      </c>
      <c r="C32" s="14">
        <v>3</v>
      </c>
      <c r="D32" s="78">
        <v>900</v>
      </c>
      <c r="E32" s="100">
        <f t="shared" si="1"/>
        <v>900</v>
      </c>
      <c r="F32" s="21"/>
      <c r="G32" s="22">
        <f t="shared" si="0"/>
        <v>0</v>
      </c>
      <c r="H32" s="104">
        <v>4571476671835</v>
      </c>
    </row>
    <row r="33" spans="1:8" s="12" customFormat="1" ht="12.95" customHeight="1">
      <c r="A33" s="52" t="s">
        <v>9</v>
      </c>
      <c r="B33" s="13" t="s">
        <v>425</v>
      </c>
      <c r="C33" s="14">
        <v>3</v>
      </c>
      <c r="D33" s="78">
        <v>900</v>
      </c>
      <c r="E33" s="100">
        <f t="shared" si="1"/>
        <v>900</v>
      </c>
      <c r="F33" s="21"/>
      <c r="G33" s="22">
        <f t="shared" si="0"/>
        <v>0</v>
      </c>
      <c r="H33" s="104">
        <v>4571476671842</v>
      </c>
    </row>
    <row r="34" spans="1:8" s="12" customFormat="1" ht="12.95" customHeight="1">
      <c r="A34" s="52" t="s">
        <v>10</v>
      </c>
      <c r="B34" s="13" t="s">
        <v>426</v>
      </c>
      <c r="C34" s="14">
        <v>3</v>
      </c>
      <c r="D34" s="78">
        <v>900</v>
      </c>
      <c r="E34" s="100">
        <f t="shared" si="1"/>
        <v>900</v>
      </c>
      <c r="F34" s="21"/>
      <c r="G34" s="22">
        <f t="shared" si="0"/>
        <v>0</v>
      </c>
      <c r="H34" s="104">
        <v>4571476671859</v>
      </c>
    </row>
    <row r="35" spans="1:8" s="12" customFormat="1" ht="12.95" customHeight="1">
      <c r="A35" s="87" t="s">
        <v>402</v>
      </c>
      <c r="B35" s="84" t="s">
        <v>427</v>
      </c>
      <c r="C35" s="85">
        <v>1</v>
      </c>
      <c r="D35" s="86">
        <v>3400</v>
      </c>
      <c r="E35" s="100">
        <f t="shared" si="1"/>
        <v>3400</v>
      </c>
      <c r="F35" s="21"/>
      <c r="G35" s="22">
        <f t="shared" si="0"/>
        <v>0</v>
      </c>
      <c r="H35" s="104">
        <v>4573459733158</v>
      </c>
    </row>
    <row r="36" spans="1:8" s="12" customFormat="1" ht="12.95" customHeight="1">
      <c r="A36" s="87" t="s">
        <v>403</v>
      </c>
      <c r="B36" s="84" t="s">
        <v>428</v>
      </c>
      <c r="C36" s="85">
        <v>1</v>
      </c>
      <c r="D36" s="86">
        <v>3400</v>
      </c>
      <c r="E36" s="100">
        <f t="shared" si="1"/>
        <v>3400</v>
      </c>
      <c r="F36" s="21"/>
      <c r="G36" s="22">
        <f t="shared" si="0"/>
        <v>0</v>
      </c>
      <c r="H36" s="104">
        <v>4573459733165</v>
      </c>
    </row>
    <row r="37" spans="1:8" s="12" customFormat="1" ht="12.95" customHeight="1">
      <c r="A37" s="87" t="s">
        <v>404</v>
      </c>
      <c r="B37" s="84" t="s">
        <v>429</v>
      </c>
      <c r="C37" s="85">
        <v>1</v>
      </c>
      <c r="D37" s="86">
        <v>3300</v>
      </c>
      <c r="E37" s="100">
        <f t="shared" si="1"/>
        <v>3300</v>
      </c>
      <c r="F37" s="21"/>
      <c r="G37" s="22">
        <f t="shared" si="0"/>
        <v>0</v>
      </c>
      <c r="H37" s="104">
        <v>4573459733172</v>
      </c>
    </row>
    <row r="38" spans="1:8" s="12" customFormat="1" ht="12.95" customHeight="1">
      <c r="A38" s="87" t="s">
        <v>405</v>
      </c>
      <c r="B38" s="84" t="s">
        <v>430</v>
      </c>
      <c r="C38" s="85">
        <v>1</v>
      </c>
      <c r="D38" s="86">
        <v>3300</v>
      </c>
      <c r="E38" s="100">
        <f t="shared" si="1"/>
        <v>3300</v>
      </c>
      <c r="F38" s="21"/>
      <c r="G38" s="22">
        <f t="shared" si="0"/>
        <v>0</v>
      </c>
      <c r="H38" s="104">
        <v>4573459733189</v>
      </c>
    </row>
    <row r="39" spans="1:8" s="12" customFormat="1" ht="12.95" customHeight="1">
      <c r="A39" s="87" t="s">
        <v>11</v>
      </c>
      <c r="B39" s="84" t="s">
        <v>25</v>
      </c>
      <c r="C39" s="14">
        <v>6</v>
      </c>
      <c r="D39" s="86">
        <v>600</v>
      </c>
      <c r="E39" s="100">
        <f t="shared" si="1"/>
        <v>600</v>
      </c>
      <c r="F39" s="21"/>
      <c r="G39" s="22">
        <f t="shared" si="0"/>
        <v>0</v>
      </c>
      <c r="H39" s="50">
        <v>4571476672948</v>
      </c>
    </row>
    <row r="40" spans="1:8" s="12" customFormat="1" ht="12.95" customHeight="1">
      <c r="A40" s="52" t="s">
        <v>12</v>
      </c>
      <c r="B40" s="13" t="s">
        <v>26</v>
      </c>
      <c r="C40" s="14">
        <v>6</v>
      </c>
      <c r="D40" s="86">
        <v>600</v>
      </c>
      <c r="E40" s="100">
        <f t="shared" si="1"/>
        <v>600</v>
      </c>
      <c r="F40" s="21"/>
      <c r="G40" s="22">
        <f t="shared" si="0"/>
        <v>0</v>
      </c>
      <c r="H40" s="50">
        <v>4571476672955</v>
      </c>
    </row>
    <row r="41" spans="1:8" s="12" customFormat="1" ht="12.95" customHeight="1">
      <c r="A41" s="53" t="s">
        <v>13</v>
      </c>
      <c r="B41" s="15" t="s">
        <v>27</v>
      </c>
      <c r="C41" s="14">
        <v>6</v>
      </c>
      <c r="D41" s="86">
        <v>600</v>
      </c>
      <c r="E41" s="100">
        <f t="shared" si="1"/>
        <v>600</v>
      </c>
      <c r="F41" s="21"/>
      <c r="G41" s="22">
        <f t="shared" si="0"/>
        <v>0</v>
      </c>
      <c r="H41" s="50">
        <v>4571476672962</v>
      </c>
    </row>
    <row r="42" spans="1:8" s="12" customFormat="1" ht="12.95" customHeight="1">
      <c r="A42" s="53" t="s">
        <v>14</v>
      </c>
      <c r="B42" s="15" t="s">
        <v>28</v>
      </c>
      <c r="C42" s="14">
        <v>6</v>
      </c>
      <c r="D42" s="86">
        <v>600</v>
      </c>
      <c r="E42" s="100">
        <f t="shared" si="1"/>
        <v>600</v>
      </c>
      <c r="F42" s="21"/>
      <c r="G42" s="22">
        <f t="shared" si="0"/>
        <v>0</v>
      </c>
      <c r="H42" s="50">
        <v>4571476672979</v>
      </c>
    </row>
    <row r="43" spans="1:8" s="12" customFormat="1" ht="12.95" customHeight="1">
      <c r="A43" s="53" t="s">
        <v>15</v>
      </c>
      <c r="B43" s="15" t="s">
        <v>29</v>
      </c>
      <c r="C43" s="14">
        <v>6</v>
      </c>
      <c r="D43" s="86">
        <v>600</v>
      </c>
      <c r="E43" s="100">
        <f t="shared" si="1"/>
        <v>600</v>
      </c>
      <c r="F43" s="21"/>
      <c r="G43" s="22">
        <f>F43*E43</f>
        <v>0</v>
      </c>
      <c r="H43" s="50">
        <v>4571476672986</v>
      </c>
    </row>
    <row r="44" spans="1:8" s="12" customFormat="1" ht="12.95" customHeight="1">
      <c r="A44" s="53" t="s">
        <v>16</v>
      </c>
      <c r="B44" s="15" t="s">
        <v>30</v>
      </c>
      <c r="C44" s="14">
        <v>6</v>
      </c>
      <c r="D44" s="86">
        <v>600</v>
      </c>
      <c r="E44" s="100">
        <f t="shared" si="1"/>
        <v>600</v>
      </c>
      <c r="F44" s="21"/>
      <c r="G44" s="22">
        <f>F44*E44</f>
        <v>0</v>
      </c>
      <c r="H44" s="50">
        <v>4571476672993</v>
      </c>
    </row>
    <row r="45" spans="1:8" s="12" customFormat="1" ht="12.95" customHeight="1">
      <c r="A45" s="52" t="s">
        <v>301</v>
      </c>
      <c r="B45" s="13" t="s">
        <v>300</v>
      </c>
      <c r="C45" s="85">
        <v>1</v>
      </c>
      <c r="D45" s="78">
        <v>3500</v>
      </c>
      <c r="E45" s="100">
        <f t="shared" si="1"/>
        <v>3500</v>
      </c>
      <c r="F45" s="21"/>
      <c r="G45" s="22">
        <f t="shared" ref="G45:G77" si="3">E45*F45</f>
        <v>0</v>
      </c>
      <c r="H45" s="50">
        <v>4571476671200</v>
      </c>
    </row>
    <row r="46" spans="1:8" s="12" customFormat="1" ht="12.95" customHeight="1">
      <c r="A46" s="52" t="s">
        <v>39</v>
      </c>
      <c r="B46" s="13" t="s">
        <v>40</v>
      </c>
      <c r="C46" s="16">
        <v>2</v>
      </c>
      <c r="D46" s="78">
        <v>1600</v>
      </c>
      <c r="E46" s="100">
        <f t="shared" si="1"/>
        <v>1600</v>
      </c>
      <c r="F46" s="21"/>
      <c r="G46" s="22">
        <f t="shared" si="3"/>
        <v>0</v>
      </c>
      <c r="H46" s="50">
        <v>4571476679299</v>
      </c>
    </row>
    <row r="47" spans="1:8" s="12" customFormat="1" ht="12.95" customHeight="1">
      <c r="A47" s="52" t="s">
        <v>41</v>
      </c>
      <c r="B47" s="13" t="s">
        <v>42</v>
      </c>
      <c r="C47" s="16">
        <v>2</v>
      </c>
      <c r="D47" s="78">
        <v>1600</v>
      </c>
      <c r="E47" s="100">
        <f t="shared" si="1"/>
        <v>1600</v>
      </c>
      <c r="F47" s="21"/>
      <c r="G47" s="22">
        <f t="shared" si="3"/>
        <v>0</v>
      </c>
      <c r="H47" s="50">
        <v>4571476679305</v>
      </c>
    </row>
    <row r="48" spans="1:8" s="12" customFormat="1" ht="12.95" customHeight="1">
      <c r="A48" s="52" t="s">
        <v>43</v>
      </c>
      <c r="B48" s="13" t="s">
        <v>44</v>
      </c>
      <c r="C48" s="16">
        <v>2</v>
      </c>
      <c r="D48" s="78">
        <v>1600</v>
      </c>
      <c r="E48" s="100">
        <f t="shared" si="1"/>
        <v>1600</v>
      </c>
      <c r="F48" s="21"/>
      <c r="G48" s="22">
        <f t="shared" si="3"/>
        <v>0</v>
      </c>
      <c r="H48" s="104">
        <v>4571476679312</v>
      </c>
    </row>
    <row r="49" spans="1:8" s="12" customFormat="1" ht="12.95" customHeight="1">
      <c r="A49" s="52" t="s">
        <v>45</v>
      </c>
      <c r="B49" s="13" t="s">
        <v>46</v>
      </c>
      <c r="C49" s="16">
        <v>2</v>
      </c>
      <c r="D49" s="78">
        <v>1600</v>
      </c>
      <c r="E49" s="100">
        <f t="shared" si="1"/>
        <v>1600</v>
      </c>
      <c r="F49" s="21"/>
      <c r="G49" s="22">
        <f t="shared" si="3"/>
        <v>0</v>
      </c>
      <c r="H49" s="104">
        <v>4571476679329</v>
      </c>
    </row>
    <row r="50" spans="1:8" s="12" customFormat="1" ht="12.95" customHeight="1">
      <c r="A50" s="52" t="s">
        <v>302</v>
      </c>
      <c r="B50" s="13" t="s">
        <v>445</v>
      </c>
      <c r="C50" s="85">
        <v>1</v>
      </c>
      <c r="D50" s="78">
        <v>4200</v>
      </c>
      <c r="E50" s="100">
        <f t="shared" si="1"/>
        <v>4200</v>
      </c>
      <c r="F50" s="21"/>
      <c r="G50" s="22">
        <f t="shared" si="3"/>
        <v>0</v>
      </c>
      <c r="H50" s="104">
        <v>4571476673075</v>
      </c>
    </row>
    <row r="51" spans="1:8" s="12" customFormat="1" ht="12.95" customHeight="1">
      <c r="A51" s="52" t="s">
        <v>58</v>
      </c>
      <c r="B51" s="13" t="s">
        <v>446</v>
      </c>
      <c r="C51" s="85">
        <v>1</v>
      </c>
      <c r="D51" s="78">
        <v>4200</v>
      </c>
      <c r="E51" s="100">
        <f t="shared" si="1"/>
        <v>4200</v>
      </c>
      <c r="F51" s="21"/>
      <c r="G51" s="22">
        <f t="shared" si="3"/>
        <v>0</v>
      </c>
      <c r="H51" s="104">
        <v>4571476673082</v>
      </c>
    </row>
    <row r="52" spans="1:8" s="12" customFormat="1" ht="12.95" customHeight="1">
      <c r="A52" s="52" t="s">
        <v>303</v>
      </c>
      <c r="B52" s="13" t="s">
        <v>447</v>
      </c>
      <c r="C52" s="85">
        <v>1</v>
      </c>
      <c r="D52" s="78">
        <v>4200</v>
      </c>
      <c r="E52" s="100">
        <f t="shared" si="1"/>
        <v>4200</v>
      </c>
      <c r="F52" s="21"/>
      <c r="G52" s="22">
        <f t="shared" si="3"/>
        <v>0</v>
      </c>
      <c r="H52" s="104">
        <v>4571476673099</v>
      </c>
    </row>
    <row r="53" spans="1:8" s="12" customFormat="1" ht="12.95" customHeight="1">
      <c r="A53" s="52" t="s">
        <v>59</v>
      </c>
      <c r="B53" s="13" t="s">
        <v>448</v>
      </c>
      <c r="C53" s="85">
        <v>1</v>
      </c>
      <c r="D53" s="78">
        <v>4200</v>
      </c>
      <c r="E53" s="100">
        <f t="shared" si="1"/>
        <v>4200</v>
      </c>
      <c r="F53" s="21"/>
      <c r="G53" s="22">
        <f t="shared" si="3"/>
        <v>0</v>
      </c>
      <c r="H53" s="104">
        <v>4571476673105</v>
      </c>
    </row>
    <row r="54" spans="1:8" s="12" customFormat="1" ht="12.95" customHeight="1">
      <c r="A54" s="52" t="s">
        <v>60</v>
      </c>
      <c r="B54" s="13" t="s">
        <v>449</v>
      </c>
      <c r="C54" s="85">
        <v>1</v>
      </c>
      <c r="D54" s="78">
        <v>4200</v>
      </c>
      <c r="E54" s="100">
        <f t="shared" si="1"/>
        <v>4200</v>
      </c>
      <c r="F54" s="21"/>
      <c r="G54" s="22">
        <f t="shared" si="3"/>
        <v>0</v>
      </c>
      <c r="H54" s="104">
        <v>4571476673112</v>
      </c>
    </row>
    <row r="55" spans="1:8" s="12" customFormat="1" ht="12.95" customHeight="1">
      <c r="A55" s="52" t="s">
        <v>61</v>
      </c>
      <c r="B55" s="13" t="s">
        <v>450</v>
      </c>
      <c r="C55" s="85">
        <v>1</v>
      </c>
      <c r="D55" s="78">
        <v>4200</v>
      </c>
      <c r="E55" s="100">
        <f t="shared" si="1"/>
        <v>4200</v>
      </c>
      <c r="F55" s="21"/>
      <c r="G55" s="22">
        <f t="shared" si="3"/>
        <v>0</v>
      </c>
      <c r="H55" s="104">
        <v>4571476673129</v>
      </c>
    </row>
    <row r="56" spans="1:8" s="12" customFormat="1" ht="12.95" customHeight="1">
      <c r="A56" s="52" t="s">
        <v>62</v>
      </c>
      <c r="B56" s="13" t="s">
        <v>451</v>
      </c>
      <c r="C56" s="85">
        <v>1</v>
      </c>
      <c r="D56" s="78">
        <v>4200</v>
      </c>
      <c r="E56" s="100">
        <f t="shared" si="1"/>
        <v>4200</v>
      </c>
      <c r="F56" s="21"/>
      <c r="G56" s="22">
        <f t="shared" si="3"/>
        <v>0</v>
      </c>
      <c r="H56" s="104">
        <v>4571476673136</v>
      </c>
    </row>
    <row r="57" spans="1:8" s="12" customFormat="1" ht="12.95" customHeight="1">
      <c r="A57" s="52" t="s">
        <v>63</v>
      </c>
      <c r="B57" s="13" t="s">
        <v>452</v>
      </c>
      <c r="C57" s="85">
        <v>1</v>
      </c>
      <c r="D57" s="78">
        <v>4200</v>
      </c>
      <c r="E57" s="100">
        <f t="shared" si="1"/>
        <v>4200</v>
      </c>
      <c r="F57" s="21"/>
      <c r="G57" s="22">
        <f t="shared" si="3"/>
        <v>0</v>
      </c>
      <c r="H57" s="104">
        <v>4571476673143</v>
      </c>
    </row>
    <row r="58" spans="1:8" s="12" customFormat="1" ht="12.95" customHeight="1">
      <c r="A58" s="52" t="s">
        <v>64</v>
      </c>
      <c r="B58" s="13" t="s">
        <v>453</v>
      </c>
      <c r="C58" s="85">
        <v>1</v>
      </c>
      <c r="D58" s="78">
        <v>4200</v>
      </c>
      <c r="E58" s="100">
        <f t="shared" si="1"/>
        <v>4200</v>
      </c>
      <c r="F58" s="21"/>
      <c r="G58" s="22">
        <f t="shared" si="3"/>
        <v>0</v>
      </c>
      <c r="H58" s="104">
        <v>4571476673150</v>
      </c>
    </row>
    <row r="59" spans="1:8" s="12" customFormat="1" ht="12.95" customHeight="1">
      <c r="A59" s="52" t="s">
        <v>304</v>
      </c>
      <c r="B59" s="13" t="s">
        <v>454</v>
      </c>
      <c r="C59" s="85">
        <v>1</v>
      </c>
      <c r="D59" s="78">
        <v>4200</v>
      </c>
      <c r="E59" s="100">
        <f t="shared" si="1"/>
        <v>4200</v>
      </c>
      <c r="F59" s="21"/>
      <c r="G59" s="22">
        <f t="shared" si="3"/>
        <v>0</v>
      </c>
      <c r="H59" s="104">
        <v>4571476673167</v>
      </c>
    </row>
    <row r="60" spans="1:8" s="12" customFormat="1" ht="12.95" customHeight="1">
      <c r="A60" s="52" t="s">
        <v>65</v>
      </c>
      <c r="B60" s="13" t="s">
        <v>455</v>
      </c>
      <c r="C60" s="85">
        <v>1</v>
      </c>
      <c r="D60" s="78">
        <v>4200</v>
      </c>
      <c r="E60" s="100">
        <f t="shared" si="1"/>
        <v>4200</v>
      </c>
      <c r="F60" s="21"/>
      <c r="G60" s="22">
        <f t="shared" si="3"/>
        <v>0</v>
      </c>
      <c r="H60" s="104">
        <v>4571476673174</v>
      </c>
    </row>
    <row r="61" spans="1:8" s="12" customFormat="1" ht="12.95" customHeight="1">
      <c r="A61" s="52" t="s">
        <v>66</v>
      </c>
      <c r="B61" s="13" t="s">
        <v>456</v>
      </c>
      <c r="C61" s="85">
        <v>1</v>
      </c>
      <c r="D61" s="78">
        <v>4200</v>
      </c>
      <c r="E61" s="100">
        <f t="shared" si="1"/>
        <v>4200</v>
      </c>
      <c r="F61" s="21"/>
      <c r="G61" s="22">
        <f t="shared" si="3"/>
        <v>0</v>
      </c>
      <c r="H61" s="104">
        <v>4571476673181</v>
      </c>
    </row>
    <row r="62" spans="1:8" s="12" customFormat="1" ht="12.95" customHeight="1">
      <c r="A62" s="52" t="s">
        <v>67</v>
      </c>
      <c r="B62" s="13" t="s">
        <v>457</v>
      </c>
      <c r="C62" s="85">
        <v>1</v>
      </c>
      <c r="D62" s="78">
        <v>4200</v>
      </c>
      <c r="E62" s="100">
        <f t="shared" si="1"/>
        <v>4200</v>
      </c>
      <c r="F62" s="21"/>
      <c r="G62" s="22">
        <f t="shared" si="3"/>
        <v>0</v>
      </c>
      <c r="H62" s="104">
        <v>4571476673198</v>
      </c>
    </row>
    <row r="63" spans="1:8" s="12" customFormat="1" ht="12.95" customHeight="1">
      <c r="A63" s="52" t="s">
        <v>68</v>
      </c>
      <c r="B63" s="13" t="s">
        <v>458</v>
      </c>
      <c r="C63" s="85">
        <v>1</v>
      </c>
      <c r="D63" s="78">
        <v>4200</v>
      </c>
      <c r="E63" s="100">
        <f t="shared" si="1"/>
        <v>4200</v>
      </c>
      <c r="F63" s="21"/>
      <c r="G63" s="22">
        <f t="shared" si="3"/>
        <v>0</v>
      </c>
      <c r="H63" s="104">
        <v>4571476673204</v>
      </c>
    </row>
    <row r="64" spans="1:8" s="12" customFormat="1" ht="12.95" customHeight="1">
      <c r="A64" s="52" t="s">
        <v>69</v>
      </c>
      <c r="B64" s="13" t="s">
        <v>459</v>
      </c>
      <c r="C64" s="85">
        <v>1</v>
      </c>
      <c r="D64" s="78">
        <v>4200</v>
      </c>
      <c r="E64" s="100">
        <f t="shared" si="1"/>
        <v>4200</v>
      </c>
      <c r="F64" s="21"/>
      <c r="G64" s="22">
        <f t="shared" si="3"/>
        <v>0</v>
      </c>
      <c r="H64" s="104">
        <v>4571476673211</v>
      </c>
    </row>
    <row r="65" spans="1:8" s="12" customFormat="1" ht="12.95" customHeight="1">
      <c r="A65" s="52" t="s">
        <v>70</v>
      </c>
      <c r="B65" s="13" t="s">
        <v>460</v>
      </c>
      <c r="C65" s="85">
        <v>1</v>
      </c>
      <c r="D65" s="78">
        <v>4200</v>
      </c>
      <c r="E65" s="100">
        <f t="shared" si="1"/>
        <v>4200</v>
      </c>
      <c r="F65" s="21"/>
      <c r="G65" s="22">
        <f t="shared" si="3"/>
        <v>0</v>
      </c>
      <c r="H65" s="104">
        <v>4571476673228</v>
      </c>
    </row>
    <row r="66" spans="1:8" s="12" customFormat="1" ht="12.95" customHeight="1">
      <c r="A66" s="54" t="s">
        <v>71</v>
      </c>
      <c r="B66" s="17" t="s">
        <v>461</v>
      </c>
      <c r="C66" s="85">
        <v>1</v>
      </c>
      <c r="D66" s="78">
        <v>4200</v>
      </c>
      <c r="E66" s="100">
        <f t="shared" si="1"/>
        <v>4200</v>
      </c>
      <c r="F66" s="21"/>
      <c r="G66" s="22">
        <f t="shared" si="3"/>
        <v>0</v>
      </c>
      <c r="H66" s="50">
        <v>4571476673235</v>
      </c>
    </row>
    <row r="67" spans="1:8" s="12" customFormat="1" ht="12.95" customHeight="1">
      <c r="A67" s="54" t="s">
        <v>305</v>
      </c>
      <c r="B67" s="17" t="s">
        <v>462</v>
      </c>
      <c r="C67" s="85">
        <v>1</v>
      </c>
      <c r="D67" s="78">
        <v>4200</v>
      </c>
      <c r="E67" s="100">
        <f t="shared" si="1"/>
        <v>4200</v>
      </c>
      <c r="F67" s="21"/>
      <c r="G67" s="22">
        <f t="shared" si="3"/>
        <v>0</v>
      </c>
      <c r="H67" s="50">
        <v>4571476673242</v>
      </c>
    </row>
    <row r="68" spans="1:8" s="12" customFormat="1" ht="12.95" customHeight="1">
      <c r="A68" s="54" t="s">
        <v>72</v>
      </c>
      <c r="B68" s="17" t="s">
        <v>463</v>
      </c>
      <c r="C68" s="85">
        <v>1</v>
      </c>
      <c r="D68" s="78">
        <v>4200</v>
      </c>
      <c r="E68" s="100">
        <f t="shared" si="1"/>
        <v>4200</v>
      </c>
      <c r="F68" s="21"/>
      <c r="G68" s="22">
        <f t="shared" si="3"/>
        <v>0</v>
      </c>
      <c r="H68" s="50">
        <v>4571476673259</v>
      </c>
    </row>
    <row r="69" spans="1:8" s="12" customFormat="1" ht="12.95" customHeight="1">
      <c r="A69" s="54" t="s">
        <v>73</v>
      </c>
      <c r="B69" s="17" t="s">
        <v>464</v>
      </c>
      <c r="C69" s="85">
        <v>1</v>
      </c>
      <c r="D69" s="78">
        <v>4200</v>
      </c>
      <c r="E69" s="100">
        <f t="shared" si="1"/>
        <v>4200</v>
      </c>
      <c r="F69" s="21"/>
      <c r="G69" s="22">
        <f t="shared" si="3"/>
        <v>0</v>
      </c>
      <c r="H69" s="50">
        <v>4571476673266</v>
      </c>
    </row>
    <row r="70" spans="1:8" s="12" customFormat="1" ht="12.95" customHeight="1">
      <c r="A70" s="54" t="s">
        <v>74</v>
      </c>
      <c r="B70" s="17" t="s">
        <v>465</v>
      </c>
      <c r="C70" s="85">
        <v>1</v>
      </c>
      <c r="D70" s="78">
        <v>4200</v>
      </c>
      <c r="E70" s="100">
        <f t="shared" si="1"/>
        <v>4200</v>
      </c>
      <c r="F70" s="21"/>
      <c r="G70" s="22">
        <f t="shared" si="3"/>
        <v>0</v>
      </c>
      <c r="H70" s="50">
        <v>4571476673273</v>
      </c>
    </row>
    <row r="71" spans="1:8" s="12" customFormat="1" ht="12.95" customHeight="1">
      <c r="A71" s="54" t="s">
        <v>306</v>
      </c>
      <c r="B71" s="17" t="s">
        <v>466</v>
      </c>
      <c r="C71" s="85">
        <v>1</v>
      </c>
      <c r="D71" s="78">
        <v>4200</v>
      </c>
      <c r="E71" s="100">
        <f t="shared" si="1"/>
        <v>4200</v>
      </c>
      <c r="F71" s="21"/>
      <c r="G71" s="22">
        <f t="shared" si="3"/>
        <v>0</v>
      </c>
      <c r="H71" s="50">
        <v>4571476673280</v>
      </c>
    </row>
    <row r="72" spans="1:8" s="12" customFormat="1" ht="12.95" customHeight="1">
      <c r="A72" s="54" t="s">
        <v>307</v>
      </c>
      <c r="B72" s="17" t="s">
        <v>431</v>
      </c>
      <c r="C72" s="85">
        <v>1</v>
      </c>
      <c r="D72" s="80">
        <v>5000</v>
      </c>
      <c r="E72" s="100">
        <f t="shared" si="1"/>
        <v>5000</v>
      </c>
      <c r="F72" s="21"/>
      <c r="G72" s="22">
        <f t="shared" si="3"/>
        <v>0</v>
      </c>
      <c r="H72" s="50">
        <v>4571476671330</v>
      </c>
    </row>
    <row r="73" spans="1:8" s="12" customFormat="1" ht="12.95" customHeight="1">
      <c r="A73" s="54" t="s">
        <v>17</v>
      </c>
      <c r="B73" s="18" t="s">
        <v>432</v>
      </c>
      <c r="C73" s="85">
        <v>1</v>
      </c>
      <c r="D73" s="80">
        <v>5000</v>
      </c>
      <c r="E73" s="100">
        <f t="shared" si="1"/>
        <v>5000</v>
      </c>
      <c r="F73" s="21"/>
      <c r="G73" s="22">
        <f t="shared" si="3"/>
        <v>0</v>
      </c>
      <c r="H73" s="50">
        <v>4571476671347</v>
      </c>
    </row>
    <row r="74" spans="1:8" s="12" customFormat="1" ht="12.95" customHeight="1">
      <c r="A74" s="54" t="s">
        <v>376</v>
      </c>
      <c r="B74" s="18" t="s">
        <v>377</v>
      </c>
      <c r="C74" s="85">
        <v>1</v>
      </c>
      <c r="D74" s="80">
        <v>5000</v>
      </c>
      <c r="E74" s="100">
        <f t="shared" si="1"/>
        <v>5000</v>
      </c>
      <c r="F74" s="21"/>
      <c r="G74" s="22">
        <f>E74*F74</f>
        <v>0</v>
      </c>
      <c r="H74" s="50">
        <v>4573459733073</v>
      </c>
    </row>
    <row r="75" spans="1:8" s="12" customFormat="1" ht="12.95" customHeight="1">
      <c r="A75" s="54" t="s">
        <v>47</v>
      </c>
      <c r="B75" s="18" t="s">
        <v>199</v>
      </c>
      <c r="C75" s="85">
        <v>5</v>
      </c>
      <c r="D75" s="80">
        <v>600</v>
      </c>
      <c r="E75" s="100">
        <f t="shared" si="1"/>
        <v>600</v>
      </c>
      <c r="F75" s="21"/>
      <c r="G75" s="22">
        <f t="shared" si="3"/>
        <v>0</v>
      </c>
      <c r="H75" s="50">
        <v>4571476679367</v>
      </c>
    </row>
    <row r="76" spans="1:8" s="12" customFormat="1" ht="12.95" customHeight="1">
      <c r="A76" s="54" t="s">
        <v>48</v>
      </c>
      <c r="B76" s="18" t="s">
        <v>308</v>
      </c>
      <c r="C76" s="85">
        <v>5</v>
      </c>
      <c r="D76" s="80">
        <v>600</v>
      </c>
      <c r="E76" s="100">
        <f t="shared" si="1"/>
        <v>600</v>
      </c>
      <c r="F76" s="21"/>
      <c r="G76" s="22">
        <f t="shared" si="3"/>
        <v>0</v>
      </c>
      <c r="H76" s="50">
        <v>4571476679374</v>
      </c>
    </row>
    <row r="77" spans="1:8" s="12" customFormat="1" ht="12.95" customHeight="1">
      <c r="A77" s="54" t="s">
        <v>49</v>
      </c>
      <c r="B77" s="18" t="s">
        <v>309</v>
      </c>
      <c r="C77" s="85">
        <v>5</v>
      </c>
      <c r="D77" s="80">
        <v>600</v>
      </c>
      <c r="E77" s="100">
        <f t="shared" si="1"/>
        <v>600</v>
      </c>
      <c r="F77" s="21"/>
      <c r="G77" s="22">
        <f t="shared" si="3"/>
        <v>0</v>
      </c>
      <c r="H77" s="50">
        <v>4571476679381</v>
      </c>
    </row>
    <row r="78" spans="1:8" s="12" customFormat="1" ht="12.95" customHeight="1">
      <c r="A78" s="54" t="s">
        <v>310</v>
      </c>
      <c r="B78" s="18" t="s">
        <v>442</v>
      </c>
      <c r="C78" s="85">
        <v>1</v>
      </c>
      <c r="D78" s="80">
        <v>4500</v>
      </c>
      <c r="E78" s="100">
        <f t="shared" si="1"/>
        <v>4500</v>
      </c>
      <c r="F78" s="21"/>
      <c r="G78" s="22">
        <f t="shared" ref="G78:G100" si="4">E78*F78</f>
        <v>0</v>
      </c>
      <c r="H78" s="50">
        <v>4571476679480</v>
      </c>
    </row>
    <row r="79" spans="1:8" s="12" customFormat="1" ht="12.95" customHeight="1">
      <c r="A79" s="54" t="s">
        <v>311</v>
      </c>
      <c r="B79" s="18" t="s">
        <v>443</v>
      </c>
      <c r="C79" s="85">
        <v>1</v>
      </c>
      <c r="D79" s="80">
        <v>4500</v>
      </c>
      <c r="E79" s="100">
        <f t="shared" si="1"/>
        <v>4500</v>
      </c>
      <c r="F79" s="21"/>
      <c r="G79" s="22">
        <f t="shared" si="4"/>
        <v>0</v>
      </c>
      <c r="H79" s="50">
        <v>4571476679497</v>
      </c>
    </row>
    <row r="80" spans="1:8" s="12" customFormat="1" ht="12.95" customHeight="1">
      <c r="A80" s="54" t="s">
        <v>312</v>
      </c>
      <c r="B80" s="18" t="s">
        <v>444</v>
      </c>
      <c r="C80" s="85">
        <v>1</v>
      </c>
      <c r="D80" s="80">
        <v>4500</v>
      </c>
      <c r="E80" s="100">
        <f t="shared" ref="E80:E144" si="5">D80*$H$11</f>
        <v>4500</v>
      </c>
      <c r="F80" s="21"/>
      <c r="G80" s="22">
        <f t="shared" si="4"/>
        <v>0</v>
      </c>
      <c r="H80" s="50">
        <v>4571476679503</v>
      </c>
    </row>
    <row r="81" spans="1:9" s="12" customFormat="1" ht="12.95" customHeight="1">
      <c r="A81" s="53" t="s">
        <v>314</v>
      </c>
      <c r="B81" s="19" t="s">
        <v>313</v>
      </c>
      <c r="C81" s="85">
        <v>1</v>
      </c>
      <c r="D81" s="79">
        <v>3500</v>
      </c>
      <c r="E81" s="100">
        <f t="shared" si="5"/>
        <v>3500</v>
      </c>
      <c r="F81" s="21"/>
      <c r="G81" s="22">
        <f t="shared" si="4"/>
        <v>0</v>
      </c>
      <c r="H81" s="50">
        <v>4571476671439</v>
      </c>
    </row>
    <row r="82" spans="1:9" s="12" customFormat="1" ht="12.95" customHeight="1">
      <c r="A82" s="53" t="s">
        <v>315</v>
      </c>
      <c r="B82" s="19" t="s">
        <v>316</v>
      </c>
      <c r="C82" s="85">
        <v>1</v>
      </c>
      <c r="D82" s="79">
        <v>3500</v>
      </c>
      <c r="E82" s="100">
        <f t="shared" si="5"/>
        <v>3500</v>
      </c>
      <c r="F82" s="21"/>
      <c r="G82" s="22">
        <f t="shared" si="4"/>
        <v>0</v>
      </c>
      <c r="H82" s="50">
        <v>4571476671477</v>
      </c>
    </row>
    <row r="83" spans="1:9" s="12" customFormat="1" ht="12.95" customHeight="1">
      <c r="A83" s="53" t="s">
        <v>319</v>
      </c>
      <c r="B83" s="19" t="s">
        <v>317</v>
      </c>
      <c r="C83" s="85">
        <v>1</v>
      </c>
      <c r="D83" s="79">
        <v>6000</v>
      </c>
      <c r="E83" s="100">
        <f t="shared" si="5"/>
        <v>6000</v>
      </c>
      <c r="F83" s="21"/>
      <c r="G83" s="22">
        <f>E83*F83</f>
        <v>0</v>
      </c>
      <c r="H83" s="50">
        <v>4573459715888</v>
      </c>
    </row>
    <row r="84" spans="1:9" s="12" customFormat="1" ht="12.95" customHeight="1">
      <c r="A84" s="53" t="s">
        <v>320</v>
      </c>
      <c r="B84" s="19" t="s">
        <v>318</v>
      </c>
      <c r="C84" s="85">
        <v>1</v>
      </c>
      <c r="D84" s="81">
        <v>6000</v>
      </c>
      <c r="E84" s="100">
        <f t="shared" si="5"/>
        <v>6000</v>
      </c>
      <c r="F84" s="21"/>
      <c r="G84" s="40">
        <f>E84*F84</f>
        <v>0</v>
      </c>
      <c r="H84" s="50">
        <v>4571476671491</v>
      </c>
    </row>
    <row r="85" spans="1:9" s="12" customFormat="1" ht="12.95" customHeight="1">
      <c r="A85" s="53" t="s">
        <v>218</v>
      </c>
      <c r="B85" s="19" t="s">
        <v>220</v>
      </c>
      <c r="C85" s="16">
        <v>1</v>
      </c>
      <c r="D85" s="81">
        <v>2300</v>
      </c>
      <c r="E85" s="100">
        <f t="shared" si="5"/>
        <v>2300</v>
      </c>
      <c r="F85" s="21"/>
      <c r="G85" s="40">
        <f>E85*F85</f>
        <v>0</v>
      </c>
      <c r="H85" s="50">
        <v>4573459731130</v>
      </c>
    </row>
    <row r="86" spans="1:9" s="12" customFormat="1" ht="12.95" customHeight="1">
      <c r="A86" s="53" t="s">
        <v>219</v>
      </c>
      <c r="B86" s="19" t="s">
        <v>221</v>
      </c>
      <c r="C86" s="16">
        <v>1</v>
      </c>
      <c r="D86" s="81">
        <v>2300</v>
      </c>
      <c r="E86" s="100">
        <f t="shared" si="5"/>
        <v>2300</v>
      </c>
      <c r="F86" s="21"/>
      <c r="G86" s="40">
        <f>E86*F86</f>
        <v>0</v>
      </c>
      <c r="H86" s="50">
        <v>4573459731147</v>
      </c>
    </row>
    <row r="87" spans="1:9" s="12" customFormat="1" ht="12.95" customHeight="1">
      <c r="A87" s="53" t="s">
        <v>18</v>
      </c>
      <c r="B87" s="19" t="s">
        <v>322</v>
      </c>
      <c r="C87" s="85">
        <v>1</v>
      </c>
      <c r="D87" s="79">
        <v>4000</v>
      </c>
      <c r="E87" s="100">
        <f t="shared" si="5"/>
        <v>4000</v>
      </c>
      <c r="F87" s="21"/>
      <c r="G87" s="22">
        <f t="shared" si="4"/>
        <v>0</v>
      </c>
      <c r="H87" s="50">
        <v>4571476671507</v>
      </c>
    </row>
    <row r="88" spans="1:9" s="12" customFormat="1" ht="12.95" customHeight="1">
      <c r="A88" s="53" t="s">
        <v>194</v>
      </c>
      <c r="B88" s="19" t="s">
        <v>323</v>
      </c>
      <c r="C88" s="85">
        <v>1</v>
      </c>
      <c r="D88" s="79">
        <v>4000</v>
      </c>
      <c r="E88" s="100">
        <f t="shared" si="5"/>
        <v>4000</v>
      </c>
      <c r="F88" s="21"/>
      <c r="G88" s="22">
        <f>E88*F88</f>
        <v>0</v>
      </c>
      <c r="H88" s="50">
        <v>4571476671514</v>
      </c>
    </row>
    <row r="89" spans="1:9" s="12" customFormat="1" ht="12.95" customHeight="1">
      <c r="A89" s="53" t="s">
        <v>19</v>
      </c>
      <c r="B89" s="19" t="s">
        <v>321</v>
      </c>
      <c r="C89" s="85">
        <v>1</v>
      </c>
      <c r="D89" s="81">
        <v>4000</v>
      </c>
      <c r="E89" s="100">
        <f t="shared" si="5"/>
        <v>4000</v>
      </c>
      <c r="F89" s="21"/>
      <c r="G89" s="40">
        <f t="shared" si="4"/>
        <v>0</v>
      </c>
      <c r="H89" s="50">
        <v>4571476671521</v>
      </c>
    </row>
    <row r="90" spans="1:9" s="12" customFormat="1" ht="12.95" customHeight="1">
      <c r="A90" s="53" t="s">
        <v>20</v>
      </c>
      <c r="B90" s="19" t="s">
        <v>292</v>
      </c>
      <c r="C90" s="85">
        <v>1</v>
      </c>
      <c r="D90" s="79">
        <v>3800</v>
      </c>
      <c r="E90" s="100">
        <f t="shared" si="5"/>
        <v>3800</v>
      </c>
      <c r="F90" s="21"/>
      <c r="G90" s="22">
        <f t="shared" si="4"/>
        <v>0</v>
      </c>
      <c r="H90" s="50">
        <v>4571476671538</v>
      </c>
    </row>
    <row r="91" spans="1:9" s="12" customFormat="1" ht="12.95" customHeight="1">
      <c r="A91" s="53" t="s">
        <v>167</v>
      </c>
      <c r="B91" s="19" t="s">
        <v>293</v>
      </c>
      <c r="C91" s="20">
        <v>1</v>
      </c>
      <c r="D91" s="79">
        <v>1800</v>
      </c>
      <c r="E91" s="100">
        <f t="shared" si="5"/>
        <v>1800</v>
      </c>
      <c r="F91" s="21"/>
      <c r="G91" s="22">
        <f>E91*F91</f>
        <v>0</v>
      </c>
      <c r="H91" s="50">
        <v>4571476674263</v>
      </c>
    </row>
    <row r="92" spans="1:9" s="12" customFormat="1" ht="12.95" customHeight="1">
      <c r="A92" s="53" t="s">
        <v>295</v>
      </c>
      <c r="B92" s="19" t="s">
        <v>294</v>
      </c>
      <c r="C92" s="20">
        <v>1</v>
      </c>
      <c r="D92" s="79">
        <v>3000</v>
      </c>
      <c r="E92" s="100">
        <f t="shared" si="5"/>
        <v>3000</v>
      </c>
      <c r="F92" s="21"/>
      <c r="G92" s="22">
        <f>E92*F92</f>
        <v>0</v>
      </c>
      <c r="H92" s="50">
        <v>4573459732700</v>
      </c>
    </row>
    <row r="93" spans="1:9" s="12" customFormat="1" ht="12.95" customHeight="1">
      <c r="A93" s="53" t="s">
        <v>155</v>
      </c>
      <c r="B93" s="19" t="s">
        <v>257</v>
      </c>
      <c r="C93" s="20">
        <v>1</v>
      </c>
      <c r="D93" s="79">
        <v>4200</v>
      </c>
      <c r="E93" s="100">
        <f t="shared" si="5"/>
        <v>4200</v>
      </c>
      <c r="F93" s="21"/>
      <c r="G93" s="22">
        <f t="shared" si="4"/>
        <v>0</v>
      </c>
      <c r="H93" s="50">
        <v>4573459729922</v>
      </c>
      <c r="I93" s="38"/>
    </row>
    <row r="94" spans="1:9" s="12" customFormat="1" ht="12.95" customHeight="1">
      <c r="A94" s="53" t="s">
        <v>156</v>
      </c>
      <c r="B94" s="19" t="s">
        <v>258</v>
      </c>
      <c r="C94" s="20">
        <v>2</v>
      </c>
      <c r="D94" s="79">
        <v>1600</v>
      </c>
      <c r="E94" s="100">
        <f t="shared" si="5"/>
        <v>1600</v>
      </c>
      <c r="F94" s="21"/>
      <c r="G94" s="22">
        <f t="shared" si="4"/>
        <v>0</v>
      </c>
      <c r="H94" s="50">
        <v>4573459729939</v>
      </c>
      <c r="I94" s="38"/>
    </row>
    <row r="95" spans="1:9" s="12" customFormat="1" ht="12.95" customHeight="1">
      <c r="A95" s="53" t="s">
        <v>273</v>
      </c>
      <c r="B95" s="19" t="s">
        <v>267</v>
      </c>
      <c r="C95" s="20">
        <v>3</v>
      </c>
      <c r="D95" s="79">
        <v>1400</v>
      </c>
      <c r="E95" s="100">
        <f t="shared" si="5"/>
        <v>1400</v>
      </c>
      <c r="F95" s="21"/>
      <c r="G95" s="22">
        <f t="shared" si="4"/>
        <v>0</v>
      </c>
      <c r="H95" s="50">
        <v>4571476679466</v>
      </c>
    </row>
    <row r="96" spans="1:9" s="12" customFormat="1" ht="12.95" customHeight="1">
      <c r="A96" s="53" t="s">
        <v>75</v>
      </c>
      <c r="B96" s="19" t="s">
        <v>54</v>
      </c>
      <c r="C96" s="20">
        <v>2</v>
      </c>
      <c r="D96" s="79">
        <v>1300</v>
      </c>
      <c r="E96" s="100">
        <f t="shared" si="5"/>
        <v>1300</v>
      </c>
      <c r="F96" s="21"/>
      <c r="G96" s="22">
        <f t="shared" si="4"/>
        <v>0</v>
      </c>
      <c r="H96" s="50">
        <v>4571476689052</v>
      </c>
    </row>
    <row r="97" spans="1:12" s="12" customFormat="1" ht="12.95" customHeight="1">
      <c r="A97" s="53" t="s">
        <v>76</v>
      </c>
      <c r="B97" s="19" t="s">
        <v>55</v>
      </c>
      <c r="C97" s="20">
        <v>2</v>
      </c>
      <c r="D97" s="79">
        <v>1300</v>
      </c>
      <c r="E97" s="100">
        <f t="shared" si="5"/>
        <v>1300</v>
      </c>
      <c r="F97" s="21"/>
      <c r="G97" s="22">
        <f t="shared" si="4"/>
        <v>0</v>
      </c>
      <c r="H97" s="50">
        <v>4571476689069</v>
      </c>
    </row>
    <row r="98" spans="1:12" s="12" customFormat="1" ht="12.95" customHeight="1">
      <c r="A98" s="53" t="s">
        <v>77</v>
      </c>
      <c r="B98" s="19" t="s">
        <v>56</v>
      </c>
      <c r="C98" s="20">
        <v>2</v>
      </c>
      <c r="D98" s="79">
        <v>1300</v>
      </c>
      <c r="E98" s="100">
        <f t="shared" si="5"/>
        <v>1300</v>
      </c>
      <c r="F98" s="21"/>
      <c r="G98" s="22">
        <f t="shared" si="4"/>
        <v>0</v>
      </c>
      <c r="H98" s="50">
        <v>4571476689076</v>
      </c>
    </row>
    <row r="99" spans="1:12" s="12" customFormat="1" ht="12.95" customHeight="1">
      <c r="A99" s="53" t="s">
        <v>78</v>
      </c>
      <c r="B99" s="19" t="s">
        <v>57</v>
      </c>
      <c r="C99" s="20">
        <v>2</v>
      </c>
      <c r="D99" s="79">
        <v>1300</v>
      </c>
      <c r="E99" s="100">
        <f t="shared" si="5"/>
        <v>1300</v>
      </c>
      <c r="F99" s="21"/>
      <c r="G99" s="22">
        <f t="shared" si="4"/>
        <v>0</v>
      </c>
      <c r="H99" s="50">
        <v>4571476689083</v>
      </c>
    </row>
    <row r="100" spans="1:12" s="12" customFormat="1" ht="12.95" customHeight="1">
      <c r="A100" s="53" t="s">
        <v>79</v>
      </c>
      <c r="B100" s="19" t="s">
        <v>97</v>
      </c>
      <c r="C100" s="20">
        <v>2</v>
      </c>
      <c r="D100" s="79">
        <v>1300</v>
      </c>
      <c r="E100" s="100">
        <f t="shared" si="5"/>
        <v>1300</v>
      </c>
      <c r="F100" s="21"/>
      <c r="G100" s="22">
        <f t="shared" si="4"/>
        <v>0</v>
      </c>
      <c r="H100" s="50">
        <v>4571476689090</v>
      </c>
    </row>
    <row r="101" spans="1:12" s="12" customFormat="1" ht="12.95" customHeight="1">
      <c r="A101" s="53" t="s">
        <v>92</v>
      </c>
      <c r="B101" s="19" t="s">
        <v>87</v>
      </c>
      <c r="C101" s="20">
        <v>2</v>
      </c>
      <c r="D101" s="79">
        <v>1300</v>
      </c>
      <c r="E101" s="100">
        <f t="shared" si="5"/>
        <v>1300</v>
      </c>
      <c r="F101" s="21"/>
      <c r="G101" s="22">
        <f t="shared" ref="G101:G108" si="6">E101*F101</f>
        <v>0</v>
      </c>
      <c r="H101" s="50">
        <v>4573459712757</v>
      </c>
    </row>
    <row r="102" spans="1:12" s="12" customFormat="1" ht="12.95" customHeight="1">
      <c r="A102" s="53" t="s">
        <v>93</v>
      </c>
      <c r="B102" s="19" t="s">
        <v>88</v>
      </c>
      <c r="C102" s="20">
        <v>2</v>
      </c>
      <c r="D102" s="79">
        <v>1300</v>
      </c>
      <c r="E102" s="100">
        <f t="shared" si="5"/>
        <v>1300</v>
      </c>
      <c r="F102" s="21"/>
      <c r="G102" s="22">
        <f t="shared" si="6"/>
        <v>0</v>
      </c>
      <c r="H102" s="50">
        <v>4573459712764</v>
      </c>
    </row>
    <row r="103" spans="1:12" s="12" customFormat="1" ht="12.95" customHeight="1">
      <c r="A103" s="53" t="s">
        <v>94</v>
      </c>
      <c r="B103" s="19" t="s">
        <v>89</v>
      </c>
      <c r="C103" s="20">
        <v>2</v>
      </c>
      <c r="D103" s="79">
        <v>1300</v>
      </c>
      <c r="E103" s="100">
        <f t="shared" si="5"/>
        <v>1300</v>
      </c>
      <c r="F103" s="21"/>
      <c r="G103" s="22">
        <f t="shared" si="6"/>
        <v>0</v>
      </c>
      <c r="H103" s="50">
        <v>4573459712771</v>
      </c>
    </row>
    <row r="104" spans="1:12" s="12" customFormat="1" ht="12.95" customHeight="1">
      <c r="A104" s="53" t="s">
        <v>95</v>
      </c>
      <c r="B104" s="19" t="s">
        <v>90</v>
      </c>
      <c r="C104" s="20">
        <v>2</v>
      </c>
      <c r="D104" s="79">
        <v>1300</v>
      </c>
      <c r="E104" s="100">
        <f t="shared" si="5"/>
        <v>1300</v>
      </c>
      <c r="F104" s="21"/>
      <c r="G104" s="22">
        <f t="shared" si="6"/>
        <v>0</v>
      </c>
      <c r="H104" s="50">
        <v>4573459712788</v>
      </c>
    </row>
    <row r="105" spans="1:12" s="12" customFormat="1" ht="12.95" customHeight="1">
      <c r="A105" s="53" t="s">
        <v>96</v>
      </c>
      <c r="B105" s="19" t="s">
        <v>91</v>
      </c>
      <c r="C105" s="20">
        <v>2</v>
      </c>
      <c r="D105" s="79">
        <v>1300</v>
      </c>
      <c r="E105" s="100">
        <f t="shared" si="5"/>
        <v>1300</v>
      </c>
      <c r="F105" s="21"/>
      <c r="G105" s="22">
        <f t="shared" si="6"/>
        <v>0</v>
      </c>
      <c r="H105" s="50">
        <v>4573459712795</v>
      </c>
    </row>
    <row r="106" spans="1:12" s="12" customFormat="1" ht="12.95" customHeight="1">
      <c r="A106" s="53" t="s">
        <v>109</v>
      </c>
      <c r="B106" s="19" t="s">
        <v>86</v>
      </c>
      <c r="C106" s="20">
        <v>1</v>
      </c>
      <c r="D106" s="79">
        <v>5200</v>
      </c>
      <c r="E106" s="100">
        <f t="shared" si="5"/>
        <v>5200</v>
      </c>
      <c r="F106" s="21"/>
      <c r="G106" s="22">
        <f t="shared" si="6"/>
        <v>0</v>
      </c>
      <c r="H106" s="50">
        <v>4573459713969</v>
      </c>
    </row>
    <row r="107" spans="1:12" s="12" customFormat="1" ht="12.95" customHeight="1">
      <c r="A107" s="53" t="s">
        <v>146</v>
      </c>
      <c r="B107" s="19" t="s">
        <v>206</v>
      </c>
      <c r="C107" s="20">
        <v>2</v>
      </c>
      <c r="D107" s="79">
        <v>2600</v>
      </c>
      <c r="E107" s="100">
        <f t="shared" si="5"/>
        <v>2600</v>
      </c>
      <c r="F107" s="21"/>
      <c r="G107" s="22">
        <f t="shared" si="6"/>
        <v>0</v>
      </c>
      <c r="H107" s="50">
        <v>4573459727041</v>
      </c>
      <c r="I107" s="88" t="s">
        <v>244</v>
      </c>
      <c r="J107" s="89"/>
      <c r="K107" s="89"/>
      <c r="L107" s="89"/>
    </row>
    <row r="108" spans="1:12" s="12" customFormat="1" ht="12.95" customHeight="1">
      <c r="A108" s="53" t="s">
        <v>147</v>
      </c>
      <c r="B108" s="19" t="s">
        <v>207</v>
      </c>
      <c r="C108" s="20">
        <v>2</v>
      </c>
      <c r="D108" s="79">
        <v>2600</v>
      </c>
      <c r="E108" s="100">
        <f t="shared" si="5"/>
        <v>2600</v>
      </c>
      <c r="F108" s="21"/>
      <c r="G108" s="22">
        <f t="shared" si="6"/>
        <v>0</v>
      </c>
      <c r="H108" s="50">
        <v>4573459727058</v>
      </c>
      <c r="I108" s="88" t="s">
        <v>243</v>
      </c>
      <c r="J108" s="89"/>
      <c r="K108" s="89"/>
      <c r="L108" s="89"/>
    </row>
    <row r="109" spans="1:12" s="12" customFormat="1" ht="12.95" customHeight="1">
      <c r="A109" s="53" t="s">
        <v>148</v>
      </c>
      <c r="B109" s="19" t="s">
        <v>246</v>
      </c>
      <c r="C109" s="20">
        <v>2</v>
      </c>
      <c r="D109" s="79">
        <v>2600</v>
      </c>
      <c r="E109" s="100">
        <f t="shared" si="5"/>
        <v>2600</v>
      </c>
      <c r="F109" s="21"/>
      <c r="G109" s="22">
        <f>E109*F109</f>
        <v>0</v>
      </c>
      <c r="H109" s="50">
        <v>4573459727065</v>
      </c>
      <c r="I109" s="88" t="s">
        <v>245</v>
      </c>
      <c r="J109" s="89"/>
      <c r="K109" s="89"/>
      <c r="L109" s="89"/>
    </row>
    <row r="110" spans="1:12" s="12" customFormat="1" ht="12.95" customHeight="1">
      <c r="A110" s="53" t="s">
        <v>263</v>
      </c>
      <c r="B110" s="19" t="s">
        <v>270</v>
      </c>
      <c r="C110" s="20">
        <v>2</v>
      </c>
      <c r="D110" s="79">
        <v>1300</v>
      </c>
      <c r="E110" s="100">
        <f t="shared" si="5"/>
        <v>1300</v>
      </c>
      <c r="F110" s="21"/>
      <c r="G110" s="22">
        <f t="shared" ref="G110:G114" si="7">E110*F110</f>
        <v>0</v>
      </c>
      <c r="H110" s="50">
        <v>4573459731420</v>
      </c>
    </row>
    <row r="111" spans="1:12" s="12" customFormat="1" ht="12.95" customHeight="1">
      <c r="A111" s="53" t="s">
        <v>264</v>
      </c>
      <c r="B111" s="19" t="s">
        <v>269</v>
      </c>
      <c r="C111" s="20">
        <v>2</v>
      </c>
      <c r="D111" s="79">
        <v>1300</v>
      </c>
      <c r="E111" s="100">
        <f t="shared" si="5"/>
        <v>1300</v>
      </c>
      <c r="F111" s="21"/>
      <c r="G111" s="22">
        <f>E111*F111</f>
        <v>0</v>
      </c>
      <c r="H111" s="50">
        <v>4573459731437</v>
      </c>
    </row>
    <row r="112" spans="1:12" s="12" customFormat="1" ht="12.95" customHeight="1">
      <c r="A112" s="53" t="s">
        <v>265</v>
      </c>
      <c r="B112" s="19" t="s">
        <v>268</v>
      </c>
      <c r="C112" s="20">
        <v>2</v>
      </c>
      <c r="D112" s="79">
        <v>1300</v>
      </c>
      <c r="E112" s="100">
        <f t="shared" si="5"/>
        <v>1300</v>
      </c>
      <c r="F112" s="21"/>
      <c r="G112" s="22">
        <f t="shared" si="7"/>
        <v>0</v>
      </c>
      <c r="H112" s="50">
        <v>4573459731444</v>
      </c>
    </row>
    <row r="113" spans="1:9" s="12" customFormat="1" ht="12.95" customHeight="1">
      <c r="A113" s="53" t="s">
        <v>266</v>
      </c>
      <c r="B113" s="19" t="s">
        <v>271</v>
      </c>
      <c r="C113" s="20">
        <v>2</v>
      </c>
      <c r="D113" s="79">
        <v>1300</v>
      </c>
      <c r="E113" s="100">
        <f t="shared" si="5"/>
        <v>1300</v>
      </c>
      <c r="F113" s="21"/>
      <c r="G113" s="22">
        <f>E113*F113</f>
        <v>0</v>
      </c>
      <c r="H113" s="50">
        <v>4573459731451</v>
      </c>
    </row>
    <row r="114" spans="1:9" s="12" customFormat="1" ht="12.95" customHeight="1">
      <c r="A114" s="53" t="s">
        <v>272</v>
      </c>
      <c r="B114" s="19" t="s">
        <v>291</v>
      </c>
      <c r="C114" s="20">
        <v>1</v>
      </c>
      <c r="D114" s="79">
        <v>6500</v>
      </c>
      <c r="E114" s="100">
        <f t="shared" si="5"/>
        <v>6500</v>
      </c>
      <c r="F114" s="21"/>
      <c r="G114" s="22">
        <f t="shared" si="7"/>
        <v>0</v>
      </c>
      <c r="H114" s="50">
        <v>4573459731468</v>
      </c>
    </row>
    <row r="115" spans="1:9" s="12" customFormat="1" ht="12.95" customHeight="1">
      <c r="A115" s="53" t="s">
        <v>80</v>
      </c>
      <c r="B115" s="19" t="s">
        <v>178</v>
      </c>
      <c r="C115" s="85">
        <v>2</v>
      </c>
      <c r="D115" s="79">
        <v>1500</v>
      </c>
      <c r="E115" s="100">
        <f t="shared" si="5"/>
        <v>1500</v>
      </c>
      <c r="F115" s="21"/>
      <c r="G115" s="22">
        <f t="shared" ref="G115:G120" si="8">E115*F115</f>
        <v>0</v>
      </c>
      <c r="H115" s="50">
        <v>4571476679435</v>
      </c>
    </row>
    <row r="116" spans="1:9" s="12" customFormat="1" ht="12.95" customHeight="1">
      <c r="A116" s="53" t="s">
        <v>81</v>
      </c>
      <c r="B116" s="19" t="s">
        <v>179</v>
      </c>
      <c r="C116" s="85">
        <v>1</v>
      </c>
      <c r="D116" s="79">
        <v>3000</v>
      </c>
      <c r="E116" s="100">
        <f t="shared" si="5"/>
        <v>3000</v>
      </c>
      <c r="F116" s="21"/>
      <c r="G116" s="22">
        <f t="shared" si="8"/>
        <v>0</v>
      </c>
      <c r="H116" s="50">
        <v>4571476679442</v>
      </c>
    </row>
    <row r="117" spans="1:9" s="12" customFormat="1" ht="12.95" customHeight="1">
      <c r="A117" s="53" t="s">
        <v>84</v>
      </c>
      <c r="B117" s="19" t="s">
        <v>180</v>
      </c>
      <c r="C117" s="85">
        <v>2</v>
      </c>
      <c r="D117" s="79">
        <v>1500</v>
      </c>
      <c r="E117" s="100">
        <f t="shared" si="5"/>
        <v>1500</v>
      </c>
      <c r="F117" s="21"/>
      <c r="G117" s="22">
        <f t="shared" si="8"/>
        <v>0</v>
      </c>
      <c r="H117" s="50">
        <v>4573459712931</v>
      </c>
    </row>
    <row r="118" spans="1:9" s="12" customFormat="1" ht="12.95" customHeight="1">
      <c r="A118" s="53" t="s">
        <v>85</v>
      </c>
      <c r="B118" s="19" t="s">
        <v>181</v>
      </c>
      <c r="C118" s="85">
        <v>1</v>
      </c>
      <c r="D118" s="79">
        <v>3000</v>
      </c>
      <c r="E118" s="100">
        <f t="shared" si="5"/>
        <v>3000</v>
      </c>
      <c r="F118" s="21"/>
      <c r="G118" s="22">
        <f t="shared" si="8"/>
        <v>0</v>
      </c>
      <c r="H118" s="50">
        <v>4573459712948</v>
      </c>
    </row>
    <row r="119" spans="1:9" s="12" customFormat="1" ht="12.95" customHeight="1">
      <c r="A119" s="53" t="s">
        <v>158</v>
      </c>
      <c r="B119" s="19" t="s">
        <v>259</v>
      </c>
      <c r="C119" s="20">
        <v>2</v>
      </c>
      <c r="D119" s="79">
        <v>1500</v>
      </c>
      <c r="E119" s="100">
        <f t="shared" si="5"/>
        <v>1500</v>
      </c>
      <c r="F119" s="21"/>
      <c r="G119" s="22">
        <f t="shared" si="8"/>
        <v>0</v>
      </c>
      <c r="H119" s="50">
        <v>4573459730416</v>
      </c>
      <c r="I119" s="38"/>
    </row>
    <row r="120" spans="1:9" s="12" customFormat="1" ht="12.95" customHeight="1">
      <c r="A120" s="53" t="s">
        <v>159</v>
      </c>
      <c r="B120" s="19" t="s">
        <v>260</v>
      </c>
      <c r="C120" s="20">
        <v>2</v>
      </c>
      <c r="D120" s="79">
        <v>1500</v>
      </c>
      <c r="E120" s="100">
        <f t="shared" si="5"/>
        <v>1500</v>
      </c>
      <c r="F120" s="21"/>
      <c r="G120" s="22">
        <f t="shared" si="8"/>
        <v>0</v>
      </c>
      <c r="H120" s="50">
        <v>4573459730423</v>
      </c>
      <c r="I120" s="38"/>
    </row>
    <row r="121" spans="1:9" s="12" customFormat="1" ht="12.95" customHeight="1">
      <c r="A121" s="53" t="s">
        <v>160</v>
      </c>
      <c r="B121" s="19" t="s">
        <v>261</v>
      </c>
      <c r="C121" s="20">
        <v>2</v>
      </c>
      <c r="D121" s="79">
        <v>1500</v>
      </c>
      <c r="E121" s="100">
        <f t="shared" si="5"/>
        <v>1500</v>
      </c>
      <c r="F121" s="21"/>
      <c r="G121" s="22">
        <f>E121*F121</f>
        <v>0</v>
      </c>
      <c r="H121" s="50">
        <v>4573459730430</v>
      </c>
      <c r="I121" s="38"/>
    </row>
    <row r="122" spans="1:9" s="12" customFormat="1" ht="12.95" customHeight="1">
      <c r="A122" s="53" t="s">
        <v>171</v>
      </c>
      <c r="B122" s="19" t="s">
        <v>410</v>
      </c>
      <c r="C122" s="20">
        <v>1</v>
      </c>
      <c r="D122" s="79">
        <v>3000</v>
      </c>
      <c r="E122" s="100">
        <f t="shared" si="5"/>
        <v>3000</v>
      </c>
      <c r="F122" s="21"/>
      <c r="G122" s="22">
        <f>E122*F122</f>
        <v>0</v>
      </c>
      <c r="H122" s="50">
        <v>4573459730454</v>
      </c>
      <c r="I122" s="38"/>
    </row>
    <row r="123" spans="1:9" s="12" customFormat="1" ht="12.95" customHeight="1">
      <c r="A123" s="53" t="s">
        <v>172</v>
      </c>
      <c r="B123" s="19" t="s">
        <v>411</v>
      </c>
      <c r="C123" s="20">
        <v>1</v>
      </c>
      <c r="D123" s="79">
        <v>3000</v>
      </c>
      <c r="E123" s="100">
        <f t="shared" si="5"/>
        <v>3000</v>
      </c>
      <c r="F123" s="21"/>
      <c r="G123" s="22">
        <f>E123*F123</f>
        <v>0</v>
      </c>
      <c r="H123" s="50">
        <v>4573459730461</v>
      </c>
      <c r="I123" s="38"/>
    </row>
    <row r="124" spans="1:9" s="12" customFormat="1" ht="12.95" customHeight="1">
      <c r="A124" s="53" t="s">
        <v>407</v>
      </c>
      <c r="B124" s="19" t="s">
        <v>412</v>
      </c>
      <c r="C124" s="20">
        <v>1</v>
      </c>
      <c r="D124" s="79">
        <v>4500</v>
      </c>
      <c r="E124" s="100">
        <f t="shared" si="5"/>
        <v>4500</v>
      </c>
      <c r="F124" s="21"/>
      <c r="G124" s="22">
        <f>E124*F124</f>
        <v>0</v>
      </c>
      <c r="H124" s="50">
        <v>4573459730836</v>
      </c>
      <c r="I124" s="38"/>
    </row>
    <row r="125" spans="1:9" s="12" customFormat="1" ht="12.95" customHeight="1">
      <c r="A125" s="53" t="s">
        <v>208</v>
      </c>
      <c r="B125" s="19" t="s">
        <v>285</v>
      </c>
      <c r="C125" s="20">
        <v>2</v>
      </c>
      <c r="D125" s="79">
        <v>2200</v>
      </c>
      <c r="E125" s="100">
        <f t="shared" si="5"/>
        <v>2200</v>
      </c>
      <c r="F125" s="21"/>
      <c r="G125" s="22">
        <f>E125*F125</f>
        <v>0</v>
      </c>
      <c r="H125" s="50">
        <v>4573459732472</v>
      </c>
      <c r="I125" s="38"/>
    </row>
    <row r="126" spans="1:9" s="12" customFormat="1" ht="12.95" customHeight="1">
      <c r="A126" s="53" t="s">
        <v>209</v>
      </c>
      <c r="B126" s="19" t="s">
        <v>214</v>
      </c>
      <c r="C126" s="20">
        <v>2</v>
      </c>
      <c r="D126" s="79">
        <v>2200</v>
      </c>
      <c r="E126" s="100">
        <f t="shared" si="5"/>
        <v>2200</v>
      </c>
      <c r="F126" s="21"/>
      <c r="G126" s="22">
        <f t="shared" ref="G126:G129" si="9">E126*F126</f>
        <v>0</v>
      </c>
      <c r="H126" s="50">
        <v>4573459732489</v>
      </c>
      <c r="I126" s="38"/>
    </row>
    <row r="127" spans="1:9" s="12" customFormat="1" ht="12.95" customHeight="1">
      <c r="A127" s="53" t="s">
        <v>210</v>
      </c>
      <c r="B127" s="19" t="s">
        <v>215</v>
      </c>
      <c r="C127" s="20">
        <v>2</v>
      </c>
      <c r="D127" s="79">
        <v>2200</v>
      </c>
      <c r="E127" s="100">
        <f t="shared" si="5"/>
        <v>2200</v>
      </c>
      <c r="F127" s="21"/>
      <c r="G127" s="22">
        <f t="shared" si="9"/>
        <v>0</v>
      </c>
      <c r="H127" s="50">
        <v>4573459732496</v>
      </c>
      <c r="I127" s="38"/>
    </row>
    <row r="128" spans="1:9" s="12" customFormat="1" ht="12.95" customHeight="1">
      <c r="A128" s="53" t="s">
        <v>211</v>
      </c>
      <c r="B128" s="19" t="s">
        <v>284</v>
      </c>
      <c r="C128" s="20">
        <v>1</v>
      </c>
      <c r="D128" s="79">
        <v>4400</v>
      </c>
      <c r="E128" s="100">
        <f t="shared" si="5"/>
        <v>4400</v>
      </c>
      <c r="F128" s="21"/>
      <c r="G128" s="22">
        <f t="shared" si="9"/>
        <v>0</v>
      </c>
      <c r="H128" s="50">
        <v>4573459732502</v>
      </c>
      <c r="I128" s="38"/>
    </row>
    <row r="129" spans="1:9" s="12" customFormat="1" ht="12.95" customHeight="1">
      <c r="A129" s="53" t="s">
        <v>212</v>
      </c>
      <c r="B129" s="19" t="s">
        <v>216</v>
      </c>
      <c r="C129" s="20">
        <v>1</v>
      </c>
      <c r="D129" s="79">
        <v>4400</v>
      </c>
      <c r="E129" s="100">
        <f t="shared" si="5"/>
        <v>4400</v>
      </c>
      <c r="F129" s="21"/>
      <c r="G129" s="22">
        <f t="shared" si="9"/>
        <v>0</v>
      </c>
      <c r="H129" s="50">
        <v>4573459732519</v>
      </c>
      <c r="I129" s="38"/>
    </row>
    <row r="130" spans="1:9" s="12" customFormat="1" ht="12.95" customHeight="1">
      <c r="A130" s="53" t="s">
        <v>213</v>
      </c>
      <c r="B130" s="19" t="s">
        <v>217</v>
      </c>
      <c r="C130" s="20">
        <v>1</v>
      </c>
      <c r="D130" s="79">
        <v>4400</v>
      </c>
      <c r="E130" s="100">
        <f t="shared" si="5"/>
        <v>4400</v>
      </c>
      <c r="F130" s="21"/>
      <c r="G130" s="22">
        <f>E130*F130</f>
        <v>0</v>
      </c>
      <c r="H130" s="50">
        <v>4573459732526</v>
      </c>
      <c r="I130" s="38"/>
    </row>
    <row r="131" spans="1:9" s="12" customFormat="1" ht="12.95" customHeight="1">
      <c r="A131" s="53" t="s">
        <v>274</v>
      </c>
      <c r="B131" s="19" t="s">
        <v>278</v>
      </c>
      <c r="C131" s="20">
        <v>1</v>
      </c>
      <c r="D131" s="79">
        <v>4400</v>
      </c>
      <c r="E131" s="100">
        <f t="shared" si="5"/>
        <v>4400</v>
      </c>
      <c r="F131" s="21"/>
      <c r="G131" s="22">
        <f t="shared" ref="G131:G132" si="10">E131*F131</f>
        <v>0</v>
      </c>
      <c r="H131" s="50">
        <v>4573459732557</v>
      </c>
      <c r="I131" s="38"/>
    </row>
    <row r="132" spans="1:9" s="12" customFormat="1" ht="12.95" customHeight="1">
      <c r="A132" s="53" t="s">
        <v>275</v>
      </c>
      <c r="B132" s="19" t="s">
        <v>277</v>
      </c>
      <c r="C132" s="20">
        <v>1</v>
      </c>
      <c r="D132" s="79">
        <v>4400</v>
      </c>
      <c r="E132" s="100">
        <f t="shared" si="5"/>
        <v>4400</v>
      </c>
      <c r="F132" s="21"/>
      <c r="G132" s="22">
        <f t="shared" si="10"/>
        <v>0</v>
      </c>
      <c r="H132" s="50">
        <v>4573459732564</v>
      </c>
      <c r="I132" s="38"/>
    </row>
    <row r="133" spans="1:9" s="12" customFormat="1" ht="12.95" customHeight="1">
      <c r="A133" s="53" t="s">
        <v>276</v>
      </c>
      <c r="B133" s="19" t="s">
        <v>283</v>
      </c>
      <c r="C133" s="20">
        <v>1</v>
      </c>
      <c r="D133" s="79">
        <v>4400</v>
      </c>
      <c r="E133" s="100">
        <f t="shared" si="5"/>
        <v>4400</v>
      </c>
      <c r="F133" s="21"/>
      <c r="G133" s="22">
        <f>E133*F133</f>
        <v>0</v>
      </c>
      <c r="H133" s="50">
        <v>4573459732571</v>
      </c>
      <c r="I133" s="38"/>
    </row>
    <row r="134" spans="1:9" s="12" customFormat="1" ht="12.95" customHeight="1">
      <c r="A134" s="53" t="s">
        <v>279</v>
      </c>
      <c r="B134" s="19" t="s">
        <v>289</v>
      </c>
      <c r="C134" s="20">
        <v>2</v>
      </c>
      <c r="D134" s="79">
        <v>2000</v>
      </c>
      <c r="E134" s="100">
        <f t="shared" si="5"/>
        <v>2000</v>
      </c>
      <c r="F134" s="21"/>
      <c r="G134" s="22">
        <f t="shared" ref="G134:G137" si="11">E134*F134</f>
        <v>0</v>
      </c>
      <c r="H134" s="50">
        <v>4573459732618</v>
      </c>
      <c r="I134" s="38"/>
    </row>
    <row r="135" spans="1:9" s="12" customFormat="1" ht="12.95" customHeight="1">
      <c r="A135" s="53" t="s">
        <v>280</v>
      </c>
      <c r="B135" s="19" t="s">
        <v>286</v>
      </c>
      <c r="C135" s="20">
        <v>2</v>
      </c>
      <c r="D135" s="79">
        <v>2000</v>
      </c>
      <c r="E135" s="100">
        <f t="shared" si="5"/>
        <v>2000</v>
      </c>
      <c r="F135" s="21"/>
      <c r="G135" s="22">
        <f t="shared" si="11"/>
        <v>0</v>
      </c>
      <c r="H135" s="50">
        <v>4573459732625</v>
      </c>
      <c r="I135" s="38"/>
    </row>
    <row r="136" spans="1:9" s="12" customFormat="1" ht="12.95" customHeight="1">
      <c r="A136" s="53" t="s">
        <v>281</v>
      </c>
      <c r="B136" s="19" t="s">
        <v>287</v>
      </c>
      <c r="C136" s="20">
        <v>2</v>
      </c>
      <c r="D136" s="79">
        <v>2000</v>
      </c>
      <c r="E136" s="100">
        <f t="shared" si="5"/>
        <v>2000</v>
      </c>
      <c r="F136" s="21"/>
      <c r="G136" s="22">
        <f t="shared" si="11"/>
        <v>0</v>
      </c>
      <c r="H136" s="50">
        <v>4573459732632</v>
      </c>
      <c r="I136" s="38"/>
    </row>
    <row r="137" spans="1:9" s="12" customFormat="1" ht="12.95" customHeight="1">
      <c r="A137" s="53" t="s">
        <v>282</v>
      </c>
      <c r="B137" s="19" t="s">
        <v>288</v>
      </c>
      <c r="C137" s="20">
        <v>1</v>
      </c>
      <c r="D137" s="79">
        <v>6000</v>
      </c>
      <c r="E137" s="100">
        <f t="shared" si="5"/>
        <v>6000</v>
      </c>
      <c r="F137" s="21"/>
      <c r="G137" s="22">
        <f t="shared" si="11"/>
        <v>0</v>
      </c>
      <c r="H137" s="50">
        <v>4573459732649</v>
      </c>
      <c r="I137" s="38"/>
    </row>
    <row r="138" spans="1:9" s="12" customFormat="1" ht="12.95" customHeight="1">
      <c r="A138" s="53" t="s">
        <v>21</v>
      </c>
      <c r="B138" s="19" t="s">
        <v>371</v>
      </c>
      <c r="C138" s="20">
        <v>1</v>
      </c>
      <c r="D138" s="79">
        <v>7000</v>
      </c>
      <c r="E138" s="100">
        <f t="shared" si="5"/>
        <v>7000</v>
      </c>
      <c r="F138" s="21"/>
      <c r="G138" s="22">
        <f t="shared" ref="G138:G147" si="12">E138*F138</f>
        <v>0</v>
      </c>
      <c r="H138" s="50">
        <v>4571476673433</v>
      </c>
    </row>
    <row r="139" spans="1:9" s="12" customFormat="1" ht="12.95" customHeight="1">
      <c r="A139" s="53" t="s">
        <v>22</v>
      </c>
      <c r="B139" s="19" t="s">
        <v>31</v>
      </c>
      <c r="C139" s="20">
        <v>1</v>
      </c>
      <c r="D139" s="79">
        <v>7000</v>
      </c>
      <c r="E139" s="100">
        <f t="shared" si="5"/>
        <v>7000</v>
      </c>
      <c r="F139" s="21"/>
      <c r="G139" s="22">
        <f t="shared" si="12"/>
        <v>0</v>
      </c>
      <c r="H139" s="50">
        <v>4571476673440</v>
      </c>
    </row>
    <row r="140" spans="1:9" s="12" customFormat="1" ht="12.95" customHeight="1">
      <c r="A140" s="53" t="s">
        <v>23</v>
      </c>
      <c r="B140" s="19" t="s">
        <v>413</v>
      </c>
      <c r="C140" s="20">
        <v>1</v>
      </c>
      <c r="D140" s="81">
        <v>14000</v>
      </c>
      <c r="E140" s="100">
        <f t="shared" si="5"/>
        <v>14000</v>
      </c>
      <c r="F140" s="21"/>
      <c r="G140" s="40">
        <f t="shared" si="12"/>
        <v>0</v>
      </c>
      <c r="H140" s="50">
        <v>4571476673457</v>
      </c>
    </row>
    <row r="141" spans="1:9" s="12" customFormat="1" ht="12.95" customHeight="1">
      <c r="A141" s="53" t="s">
        <v>409</v>
      </c>
      <c r="B141" s="19" t="s">
        <v>408</v>
      </c>
      <c r="C141" s="20">
        <v>1</v>
      </c>
      <c r="D141" s="81">
        <v>14000</v>
      </c>
      <c r="E141" s="100">
        <f t="shared" si="5"/>
        <v>14000</v>
      </c>
      <c r="F141" s="21"/>
      <c r="G141" s="40"/>
      <c r="H141" s="50">
        <v>4573459733356</v>
      </c>
    </row>
    <row r="142" spans="1:9" s="12" customFormat="1" ht="12.95" customHeight="1">
      <c r="A142" s="53" t="s">
        <v>103</v>
      </c>
      <c r="B142" s="19" t="s">
        <v>262</v>
      </c>
      <c r="C142" s="20">
        <v>1</v>
      </c>
      <c r="D142" s="79">
        <v>7000</v>
      </c>
      <c r="E142" s="100">
        <f t="shared" si="5"/>
        <v>7000</v>
      </c>
      <c r="F142" s="21"/>
      <c r="G142" s="22">
        <f t="shared" si="12"/>
        <v>0</v>
      </c>
      <c r="H142" s="50">
        <v>4573459716953</v>
      </c>
    </row>
    <row r="143" spans="1:9" s="12" customFormat="1" ht="12.95" customHeight="1">
      <c r="A143" s="53" t="s">
        <v>414</v>
      </c>
      <c r="B143" s="19" t="s">
        <v>415</v>
      </c>
      <c r="C143" s="20">
        <v>1</v>
      </c>
      <c r="D143" s="79">
        <v>14000</v>
      </c>
      <c r="E143" s="100">
        <f t="shared" si="5"/>
        <v>14000</v>
      </c>
      <c r="F143" s="21"/>
      <c r="G143" s="22">
        <f t="shared" si="12"/>
        <v>0</v>
      </c>
      <c r="H143" s="50">
        <v>4573459731345</v>
      </c>
    </row>
    <row r="144" spans="1:9" s="12" customFormat="1" ht="12.95" customHeight="1">
      <c r="A144" s="53" t="s">
        <v>369</v>
      </c>
      <c r="B144" s="19" t="s">
        <v>372</v>
      </c>
      <c r="C144" s="20">
        <v>1</v>
      </c>
      <c r="D144" s="79">
        <v>7000</v>
      </c>
      <c r="E144" s="100">
        <f t="shared" si="5"/>
        <v>7000</v>
      </c>
      <c r="F144" s="21"/>
      <c r="G144" s="22">
        <f>E144*F144</f>
        <v>0</v>
      </c>
      <c r="H144" s="50">
        <v>4573459733035</v>
      </c>
    </row>
    <row r="145" spans="1:9" s="12" customFormat="1" ht="12.95" customHeight="1">
      <c r="A145" s="53" t="s">
        <v>367</v>
      </c>
      <c r="B145" s="19" t="s">
        <v>373</v>
      </c>
      <c r="C145" s="20">
        <v>1</v>
      </c>
      <c r="D145" s="79">
        <v>7000</v>
      </c>
      <c r="E145" s="100">
        <f t="shared" ref="E145:E215" si="13">D145*$H$11</f>
        <v>7000</v>
      </c>
      <c r="F145" s="21"/>
      <c r="G145" s="22">
        <f t="shared" si="12"/>
        <v>0</v>
      </c>
      <c r="H145" s="50">
        <v>4573459733059</v>
      </c>
    </row>
    <row r="146" spans="1:9" s="12" customFormat="1" ht="12.95" customHeight="1">
      <c r="A146" s="53" t="s">
        <v>368</v>
      </c>
      <c r="B146" s="19" t="s">
        <v>374</v>
      </c>
      <c r="C146" s="20">
        <v>1</v>
      </c>
      <c r="D146" s="79">
        <v>7000</v>
      </c>
      <c r="E146" s="100">
        <f t="shared" si="13"/>
        <v>7000</v>
      </c>
      <c r="F146" s="21"/>
      <c r="G146" s="22">
        <f t="shared" si="12"/>
        <v>0</v>
      </c>
      <c r="H146" s="50">
        <v>4573459733066</v>
      </c>
    </row>
    <row r="147" spans="1:9" s="12" customFormat="1" ht="12.95" customHeight="1">
      <c r="A147" s="53" t="s">
        <v>370</v>
      </c>
      <c r="B147" s="19" t="s">
        <v>375</v>
      </c>
      <c r="C147" s="20">
        <v>1</v>
      </c>
      <c r="D147" s="79">
        <v>14000</v>
      </c>
      <c r="E147" s="100">
        <f t="shared" si="13"/>
        <v>14000</v>
      </c>
      <c r="F147" s="21"/>
      <c r="G147" s="22">
        <f t="shared" si="12"/>
        <v>0</v>
      </c>
      <c r="H147" s="50">
        <v>4573459733042</v>
      </c>
    </row>
    <row r="148" spans="1:9" s="12" customFormat="1" ht="12.95" customHeight="1">
      <c r="A148" s="53" t="s">
        <v>173</v>
      </c>
      <c r="B148" s="19" t="s">
        <v>174</v>
      </c>
      <c r="C148" s="20">
        <v>1</v>
      </c>
      <c r="D148" s="79">
        <v>14000</v>
      </c>
      <c r="E148" s="100">
        <f t="shared" si="13"/>
        <v>14000</v>
      </c>
      <c r="F148" s="21"/>
      <c r="G148" s="22">
        <f>E148*F148</f>
        <v>0</v>
      </c>
      <c r="H148" s="50">
        <v>4573459720165</v>
      </c>
    </row>
    <row r="149" spans="1:9" s="12" customFormat="1" ht="12.95" customHeight="1">
      <c r="A149" s="53" t="s">
        <v>98</v>
      </c>
      <c r="B149" s="19" t="s">
        <v>101</v>
      </c>
      <c r="C149" s="20">
        <v>1</v>
      </c>
      <c r="D149" s="79">
        <v>2700</v>
      </c>
      <c r="E149" s="100">
        <f t="shared" si="13"/>
        <v>2700</v>
      </c>
      <c r="F149" s="21"/>
      <c r="G149" s="22">
        <f t="shared" ref="G149:G163" si="14">E149*F149</f>
        <v>0</v>
      </c>
      <c r="H149" s="50">
        <v>4573459716106</v>
      </c>
    </row>
    <row r="150" spans="1:9" s="12" customFormat="1" ht="12.95" customHeight="1">
      <c r="A150" s="53" t="s">
        <v>99</v>
      </c>
      <c r="B150" s="19" t="s">
        <v>102</v>
      </c>
      <c r="C150" s="20">
        <v>1</v>
      </c>
      <c r="D150" s="79">
        <v>2700</v>
      </c>
      <c r="E150" s="100">
        <f t="shared" si="13"/>
        <v>2700</v>
      </c>
      <c r="F150" s="21"/>
      <c r="G150" s="22">
        <f>E150*F150</f>
        <v>0</v>
      </c>
      <c r="H150" s="50">
        <v>4573459716113</v>
      </c>
    </row>
    <row r="151" spans="1:9" s="12" customFormat="1" ht="12.95" customHeight="1">
      <c r="A151" s="53" t="s">
        <v>100</v>
      </c>
      <c r="B151" s="19" t="s">
        <v>195</v>
      </c>
      <c r="C151" s="20">
        <v>1</v>
      </c>
      <c r="D151" s="79">
        <v>5400</v>
      </c>
      <c r="E151" s="100">
        <f t="shared" si="13"/>
        <v>5400</v>
      </c>
      <c r="F151" s="21"/>
      <c r="G151" s="22">
        <f>E151*F151</f>
        <v>0</v>
      </c>
      <c r="H151" s="50">
        <v>4573459716120</v>
      </c>
    </row>
    <row r="152" spans="1:9" s="12" customFormat="1" ht="12.95" customHeight="1">
      <c r="A152" s="53" t="s">
        <v>169</v>
      </c>
      <c r="B152" s="19" t="s">
        <v>196</v>
      </c>
      <c r="C152" s="20">
        <v>1</v>
      </c>
      <c r="D152" s="79">
        <v>2000</v>
      </c>
      <c r="E152" s="100">
        <f t="shared" si="13"/>
        <v>2000</v>
      </c>
      <c r="F152" s="21"/>
      <c r="G152" s="22">
        <f>E152*F152</f>
        <v>0</v>
      </c>
      <c r="H152" s="50">
        <v>4571476688345</v>
      </c>
    </row>
    <row r="153" spans="1:9" s="12" customFormat="1" ht="12.95" customHeight="1">
      <c r="A153" s="53" t="s">
        <v>170</v>
      </c>
      <c r="B153" s="19" t="s">
        <v>197</v>
      </c>
      <c r="C153" s="20">
        <v>1</v>
      </c>
      <c r="D153" s="79">
        <v>2000</v>
      </c>
      <c r="E153" s="100">
        <f t="shared" si="13"/>
        <v>2000</v>
      </c>
      <c r="F153" s="21"/>
      <c r="G153" s="22">
        <f t="shared" ref="G153" si="15">E153*F153</f>
        <v>0</v>
      </c>
      <c r="H153" s="50">
        <v>4571476688352</v>
      </c>
    </row>
    <row r="154" spans="1:9" s="12" customFormat="1" ht="12.95" customHeight="1">
      <c r="A154" s="53" t="s">
        <v>32</v>
      </c>
      <c r="B154" s="19" t="s">
        <v>198</v>
      </c>
      <c r="C154" s="20">
        <v>1</v>
      </c>
      <c r="D154" s="79">
        <v>2200</v>
      </c>
      <c r="E154" s="100">
        <f t="shared" si="13"/>
        <v>2200</v>
      </c>
      <c r="F154" s="21"/>
      <c r="G154" s="22">
        <f t="shared" si="14"/>
        <v>0</v>
      </c>
      <c r="H154" s="50">
        <v>4571476676564</v>
      </c>
    </row>
    <row r="155" spans="1:9" s="12" customFormat="1" ht="12.95" customHeight="1">
      <c r="A155" s="53" t="s">
        <v>33</v>
      </c>
      <c r="B155" s="19" t="s">
        <v>168</v>
      </c>
      <c r="C155" s="20">
        <v>1</v>
      </c>
      <c r="D155" s="79">
        <v>2200</v>
      </c>
      <c r="E155" s="100">
        <f t="shared" si="13"/>
        <v>2200</v>
      </c>
      <c r="F155" s="21"/>
      <c r="G155" s="22">
        <f>E155*F155</f>
        <v>0</v>
      </c>
      <c r="H155" s="50">
        <v>4571476676571</v>
      </c>
    </row>
    <row r="156" spans="1:9" s="12" customFormat="1" ht="12.95" customHeight="1">
      <c r="A156" s="53" t="s">
        <v>34</v>
      </c>
      <c r="B156" s="19" t="s">
        <v>36</v>
      </c>
      <c r="C156" s="20">
        <v>1</v>
      </c>
      <c r="D156" s="79">
        <v>1000</v>
      </c>
      <c r="E156" s="100">
        <f t="shared" si="13"/>
        <v>1000</v>
      </c>
      <c r="F156" s="21"/>
      <c r="G156" s="22">
        <f t="shared" si="14"/>
        <v>0</v>
      </c>
      <c r="H156" s="50">
        <v>4571476676588</v>
      </c>
    </row>
    <row r="157" spans="1:9" s="12" customFormat="1" ht="12.95" customHeight="1">
      <c r="A157" s="53" t="s">
        <v>35</v>
      </c>
      <c r="B157" s="19" t="s">
        <v>37</v>
      </c>
      <c r="C157" s="20">
        <v>1</v>
      </c>
      <c r="D157" s="79">
        <v>1000</v>
      </c>
      <c r="E157" s="100">
        <f t="shared" si="13"/>
        <v>1000</v>
      </c>
      <c r="F157" s="21"/>
      <c r="G157" s="22">
        <f t="shared" si="14"/>
        <v>0</v>
      </c>
      <c r="H157" s="50">
        <v>4571476676595</v>
      </c>
    </row>
    <row r="158" spans="1:9" s="12" customFormat="1" ht="12.95" customHeight="1">
      <c r="A158" s="53" t="s">
        <v>149</v>
      </c>
      <c r="B158" s="19" t="s">
        <v>433</v>
      </c>
      <c r="C158" s="20">
        <v>2</v>
      </c>
      <c r="D158" s="79">
        <v>800</v>
      </c>
      <c r="E158" s="100">
        <f t="shared" si="13"/>
        <v>800</v>
      </c>
      <c r="F158" s="21"/>
      <c r="G158" s="22">
        <f t="shared" si="14"/>
        <v>0</v>
      </c>
      <c r="H158" s="50">
        <v>4573459730164</v>
      </c>
      <c r="I158" s="38"/>
    </row>
    <row r="159" spans="1:9" s="12" customFormat="1" ht="12.95" customHeight="1">
      <c r="A159" s="53" t="s">
        <v>150</v>
      </c>
      <c r="B159" s="19" t="s">
        <v>434</v>
      </c>
      <c r="C159" s="20">
        <v>2</v>
      </c>
      <c r="D159" s="79">
        <v>800</v>
      </c>
      <c r="E159" s="100">
        <f t="shared" si="13"/>
        <v>800</v>
      </c>
      <c r="F159" s="21"/>
      <c r="G159" s="22">
        <f t="shared" si="14"/>
        <v>0</v>
      </c>
      <c r="H159" s="50">
        <v>4573459730171</v>
      </c>
      <c r="I159" s="38"/>
    </row>
    <row r="160" spans="1:9" s="12" customFormat="1" ht="12.95" customHeight="1">
      <c r="A160" s="53" t="s">
        <v>151</v>
      </c>
      <c r="B160" s="19" t="s">
        <v>435</v>
      </c>
      <c r="C160" s="20">
        <v>2</v>
      </c>
      <c r="D160" s="79">
        <v>900</v>
      </c>
      <c r="E160" s="100">
        <f t="shared" si="13"/>
        <v>900</v>
      </c>
      <c r="F160" s="21"/>
      <c r="G160" s="22">
        <f t="shared" si="14"/>
        <v>0</v>
      </c>
      <c r="H160" s="50">
        <v>4573459730188</v>
      </c>
      <c r="I160" s="38"/>
    </row>
    <row r="161" spans="1:9" s="12" customFormat="1" ht="12.95" customHeight="1">
      <c r="A161" s="53" t="s">
        <v>152</v>
      </c>
      <c r="B161" s="19" t="s">
        <v>436</v>
      </c>
      <c r="C161" s="20">
        <v>2</v>
      </c>
      <c r="D161" s="79">
        <v>900</v>
      </c>
      <c r="E161" s="100">
        <f t="shared" si="13"/>
        <v>900</v>
      </c>
      <c r="F161" s="21"/>
      <c r="G161" s="22">
        <f t="shared" si="14"/>
        <v>0</v>
      </c>
      <c r="H161" s="50">
        <v>4573459730195</v>
      </c>
      <c r="I161" s="38"/>
    </row>
    <row r="162" spans="1:9" s="12" customFormat="1" ht="12.95" customHeight="1">
      <c r="A162" s="53" t="s">
        <v>38</v>
      </c>
      <c r="B162" s="19" t="s">
        <v>52</v>
      </c>
      <c r="C162" s="20">
        <v>1</v>
      </c>
      <c r="D162" s="80">
        <v>5000</v>
      </c>
      <c r="E162" s="100">
        <f t="shared" si="13"/>
        <v>5000</v>
      </c>
      <c r="F162" s="21"/>
      <c r="G162" s="22">
        <f t="shared" si="14"/>
        <v>0</v>
      </c>
      <c r="H162" s="50">
        <v>4571476688383</v>
      </c>
    </row>
    <row r="163" spans="1:9" s="12" customFormat="1" ht="12.95" customHeight="1">
      <c r="A163" s="53" t="s">
        <v>82</v>
      </c>
      <c r="B163" s="19" t="s">
        <v>53</v>
      </c>
      <c r="C163" s="20">
        <v>1</v>
      </c>
      <c r="D163" s="80">
        <v>5000</v>
      </c>
      <c r="E163" s="100">
        <f t="shared" si="13"/>
        <v>5000</v>
      </c>
      <c r="F163" s="21"/>
      <c r="G163" s="22">
        <f t="shared" si="14"/>
        <v>0</v>
      </c>
      <c r="H163" s="50">
        <v>4571476688390</v>
      </c>
    </row>
    <row r="164" spans="1:9" s="12" customFormat="1" ht="12.95" customHeight="1">
      <c r="A164" s="53" t="s">
        <v>362</v>
      </c>
      <c r="B164" s="19" t="s">
        <v>365</v>
      </c>
      <c r="C164" s="20">
        <v>3</v>
      </c>
      <c r="D164" s="80">
        <v>1400</v>
      </c>
      <c r="E164" s="100">
        <f t="shared" si="13"/>
        <v>1400</v>
      </c>
      <c r="F164" s="21"/>
      <c r="G164" s="22">
        <f>E164*F164</f>
        <v>0</v>
      </c>
      <c r="H164" s="50">
        <v>4571476685771</v>
      </c>
    </row>
    <row r="165" spans="1:9" s="12" customFormat="1" ht="12.95" customHeight="1">
      <c r="A165" s="53" t="s">
        <v>363</v>
      </c>
      <c r="B165" s="19" t="s">
        <v>366</v>
      </c>
      <c r="C165" s="20">
        <v>3</v>
      </c>
      <c r="D165" s="80">
        <v>1400</v>
      </c>
      <c r="E165" s="100">
        <f t="shared" si="13"/>
        <v>1400</v>
      </c>
      <c r="F165" s="21"/>
      <c r="G165" s="22">
        <f>E165*F165</f>
        <v>0</v>
      </c>
      <c r="H165" s="50">
        <v>4571476685788</v>
      </c>
    </row>
    <row r="166" spans="1:9" ht="12.95" customHeight="1">
      <c r="A166" s="55" t="s">
        <v>50</v>
      </c>
      <c r="B166" s="23" t="s">
        <v>364</v>
      </c>
      <c r="C166" s="20">
        <v>3</v>
      </c>
      <c r="D166" s="82">
        <v>1500</v>
      </c>
      <c r="E166" s="100">
        <f t="shared" si="13"/>
        <v>1500</v>
      </c>
      <c r="F166" s="21"/>
      <c r="G166" s="22">
        <f t="shared" ref="G166:G181" si="16">E166*F166</f>
        <v>0</v>
      </c>
      <c r="H166" s="50">
        <v>4571476679565</v>
      </c>
      <c r="I166" s="31"/>
    </row>
    <row r="167" spans="1:9" ht="12.95" customHeight="1">
      <c r="A167" s="55" t="s">
        <v>51</v>
      </c>
      <c r="B167" s="23" t="s">
        <v>256</v>
      </c>
      <c r="C167" s="20">
        <v>3</v>
      </c>
      <c r="D167" s="82">
        <v>1500</v>
      </c>
      <c r="E167" s="100">
        <f t="shared" si="13"/>
        <v>1500</v>
      </c>
      <c r="F167" s="21"/>
      <c r="G167" s="22">
        <f t="shared" si="16"/>
        <v>0</v>
      </c>
      <c r="H167" s="50">
        <v>4571476679572</v>
      </c>
      <c r="I167" s="31"/>
    </row>
    <row r="168" spans="1:9" s="12" customFormat="1" ht="12.95" customHeight="1">
      <c r="A168" s="53" t="s">
        <v>104</v>
      </c>
      <c r="B168" s="19" t="s">
        <v>110</v>
      </c>
      <c r="C168" s="20">
        <v>1</v>
      </c>
      <c r="D168" s="79">
        <v>2000</v>
      </c>
      <c r="E168" s="100">
        <f t="shared" si="13"/>
        <v>2000</v>
      </c>
      <c r="F168" s="21"/>
      <c r="G168" s="22">
        <f t="shared" si="16"/>
        <v>0</v>
      </c>
      <c r="H168" s="50">
        <v>4573459720967</v>
      </c>
    </row>
    <row r="169" spans="1:9" s="12" customFormat="1" ht="12.95" customHeight="1">
      <c r="A169" s="53" t="s">
        <v>105</v>
      </c>
      <c r="B169" s="19" t="s">
        <v>111</v>
      </c>
      <c r="C169" s="20">
        <v>1</v>
      </c>
      <c r="D169" s="79">
        <v>2000</v>
      </c>
      <c r="E169" s="100">
        <f t="shared" si="13"/>
        <v>2000</v>
      </c>
      <c r="F169" s="21"/>
      <c r="G169" s="22">
        <f t="shared" si="16"/>
        <v>0</v>
      </c>
      <c r="H169" s="50">
        <v>4573459720981</v>
      </c>
    </row>
    <row r="170" spans="1:9" s="12" customFormat="1" ht="12.95" customHeight="1">
      <c r="A170" s="53" t="s">
        <v>106</v>
      </c>
      <c r="B170" s="19" t="s">
        <v>112</v>
      </c>
      <c r="C170" s="20">
        <v>1</v>
      </c>
      <c r="D170" s="79">
        <v>2000</v>
      </c>
      <c r="E170" s="100">
        <f t="shared" si="13"/>
        <v>2000</v>
      </c>
      <c r="F170" s="21"/>
      <c r="G170" s="22">
        <f t="shared" si="16"/>
        <v>0</v>
      </c>
      <c r="H170" s="50">
        <v>4573459720998</v>
      </c>
    </row>
    <row r="171" spans="1:9" s="12" customFormat="1" ht="12.95" customHeight="1">
      <c r="A171" s="53" t="s">
        <v>164</v>
      </c>
      <c r="B171" s="19" t="s">
        <v>165</v>
      </c>
      <c r="C171" s="20">
        <v>1</v>
      </c>
      <c r="D171" s="79">
        <v>2000</v>
      </c>
      <c r="E171" s="100">
        <f t="shared" si="13"/>
        <v>2000</v>
      </c>
      <c r="F171" s="21"/>
      <c r="G171" s="22">
        <f>E171*F171</f>
        <v>0</v>
      </c>
      <c r="H171" s="50">
        <v>4573459721001</v>
      </c>
    </row>
    <row r="172" spans="1:9" s="12" customFormat="1" ht="12.95" customHeight="1">
      <c r="A172" s="53" t="s">
        <v>107</v>
      </c>
      <c r="B172" s="19" t="s">
        <v>113</v>
      </c>
      <c r="C172" s="20">
        <v>1</v>
      </c>
      <c r="D172" s="79">
        <v>4000</v>
      </c>
      <c r="E172" s="100">
        <f t="shared" si="13"/>
        <v>4000</v>
      </c>
      <c r="F172" s="21"/>
      <c r="G172" s="22">
        <f t="shared" si="16"/>
        <v>0</v>
      </c>
      <c r="H172" s="50">
        <v>4573459721025</v>
      </c>
    </row>
    <row r="173" spans="1:9" s="12" customFormat="1" ht="12.95" customHeight="1">
      <c r="A173" s="53" t="s">
        <v>108</v>
      </c>
      <c r="B173" s="19" t="s">
        <v>114</v>
      </c>
      <c r="C173" s="20">
        <v>1</v>
      </c>
      <c r="D173" s="79">
        <v>4000</v>
      </c>
      <c r="E173" s="100">
        <f t="shared" si="13"/>
        <v>4000</v>
      </c>
      <c r="F173" s="21"/>
      <c r="G173" s="22">
        <f t="shared" si="16"/>
        <v>0</v>
      </c>
      <c r="H173" s="50">
        <v>4573459721032</v>
      </c>
    </row>
    <row r="174" spans="1:9" s="12" customFormat="1" ht="12.95" customHeight="1">
      <c r="A174" s="53" t="s">
        <v>340</v>
      </c>
      <c r="B174" s="19" t="s">
        <v>336</v>
      </c>
      <c r="C174" s="20">
        <v>1</v>
      </c>
      <c r="D174" s="79">
        <v>4000</v>
      </c>
      <c r="E174" s="100">
        <f t="shared" si="13"/>
        <v>4000</v>
      </c>
      <c r="F174" s="21"/>
      <c r="G174" s="22">
        <f t="shared" si="16"/>
        <v>0</v>
      </c>
      <c r="H174" s="50">
        <v>4573459722787</v>
      </c>
    </row>
    <row r="175" spans="1:9" s="12" customFormat="1" ht="12.95" customHeight="1">
      <c r="A175" s="53" t="s">
        <v>135</v>
      </c>
      <c r="B175" s="19" t="s">
        <v>136</v>
      </c>
      <c r="C175" s="20">
        <v>2</v>
      </c>
      <c r="D175" s="79">
        <v>1300</v>
      </c>
      <c r="E175" s="100">
        <f t="shared" si="13"/>
        <v>1300</v>
      </c>
      <c r="F175" s="21"/>
      <c r="G175" s="22">
        <f t="shared" si="16"/>
        <v>0</v>
      </c>
      <c r="H175" s="50">
        <v>4573459726709</v>
      </c>
    </row>
    <row r="176" spans="1:9" s="12" customFormat="1" ht="12.95" customHeight="1">
      <c r="A176" s="53" t="s">
        <v>137</v>
      </c>
      <c r="B176" s="19" t="s">
        <v>138</v>
      </c>
      <c r="C176" s="20">
        <v>2</v>
      </c>
      <c r="D176" s="79">
        <v>1300</v>
      </c>
      <c r="E176" s="100">
        <f t="shared" si="13"/>
        <v>1300</v>
      </c>
      <c r="F176" s="21"/>
      <c r="G176" s="22">
        <f t="shared" si="16"/>
        <v>0</v>
      </c>
      <c r="H176" s="50">
        <v>4573459726723</v>
      </c>
    </row>
    <row r="177" spans="1:9" s="12" customFormat="1" ht="12.95" customHeight="1">
      <c r="A177" s="53" t="s">
        <v>139</v>
      </c>
      <c r="B177" s="19" t="s">
        <v>140</v>
      </c>
      <c r="C177" s="20">
        <v>2</v>
      </c>
      <c r="D177" s="79">
        <v>1300</v>
      </c>
      <c r="E177" s="100">
        <f t="shared" si="13"/>
        <v>1300</v>
      </c>
      <c r="F177" s="21"/>
      <c r="G177" s="22">
        <f t="shared" si="16"/>
        <v>0</v>
      </c>
      <c r="H177" s="50">
        <v>4573459726730</v>
      </c>
    </row>
    <row r="178" spans="1:9" s="12" customFormat="1" ht="12.95" customHeight="1">
      <c r="A178" s="53" t="s">
        <v>141</v>
      </c>
      <c r="B178" s="19" t="s">
        <v>166</v>
      </c>
      <c r="C178" s="20">
        <v>2</v>
      </c>
      <c r="D178" s="79">
        <v>1300</v>
      </c>
      <c r="E178" s="100">
        <f t="shared" si="13"/>
        <v>1300</v>
      </c>
      <c r="F178" s="21"/>
      <c r="G178" s="22">
        <f t="shared" si="16"/>
        <v>0</v>
      </c>
      <c r="H178" s="50">
        <v>4573459726747</v>
      </c>
    </row>
    <row r="179" spans="1:9" s="12" customFormat="1" ht="12.95" customHeight="1">
      <c r="A179" s="53" t="s">
        <v>142</v>
      </c>
      <c r="B179" s="19" t="s">
        <v>143</v>
      </c>
      <c r="C179" s="20">
        <v>1</v>
      </c>
      <c r="D179" s="79">
        <v>2600</v>
      </c>
      <c r="E179" s="100">
        <f t="shared" si="13"/>
        <v>2600</v>
      </c>
      <c r="F179" s="21"/>
      <c r="G179" s="22">
        <f t="shared" si="16"/>
        <v>0</v>
      </c>
      <c r="H179" s="50">
        <v>4573459726563</v>
      </c>
    </row>
    <row r="180" spans="1:9" s="12" customFormat="1" ht="12.95" customHeight="1">
      <c r="A180" s="53" t="s">
        <v>144</v>
      </c>
      <c r="B180" s="19" t="s">
        <v>145</v>
      </c>
      <c r="C180" s="20">
        <v>1</v>
      </c>
      <c r="D180" s="79">
        <v>2600</v>
      </c>
      <c r="E180" s="100">
        <f t="shared" si="13"/>
        <v>2600</v>
      </c>
      <c r="F180" s="21"/>
      <c r="G180" s="22">
        <f t="shared" si="16"/>
        <v>0</v>
      </c>
      <c r="H180" s="50">
        <v>4573459726570</v>
      </c>
    </row>
    <row r="181" spans="1:9" s="12" customFormat="1" ht="12.95" customHeight="1">
      <c r="A181" s="53" t="s">
        <v>341</v>
      </c>
      <c r="B181" s="19" t="s">
        <v>337</v>
      </c>
      <c r="C181" s="20">
        <v>1</v>
      </c>
      <c r="D181" s="79">
        <v>2600</v>
      </c>
      <c r="E181" s="100">
        <f t="shared" si="13"/>
        <v>2600</v>
      </c>
      <c r="F181" s="21"/>
      <c r="G181" s="22">
        <f t="shared" si="16"/>
        <v>0</v>
      </c>
      <c r="H181" s="50">
        <v>4573459726679</v>
      </c>
    </row>
    <row r="182" spans="1:9" s="12" customFormat="1" ht="12.95" customHeight="1">
      <c r="A182" s="53" t="s">
        <v>154</v>
      </c>
      <c r="B182" s="19" t="s">
        <v>153</v>
      </c>
      <c r="C182" s="20">
        <v>1</v>
      </c>
      <c r="D182" s="79">
        <v>5200</v>
      </c>
      <c r="E182" s="100">
        <f t="shared" si="13"/>
        <v>5200</v>
      </c>
      <c r="F182" s="21"/>
      <c r="G182" s="22">
        <f>E182*F182</f>
        <v>0</v>
      </c>
      <c r="H182" s="50">
        <v>4573459727027</v>
      </c>
    </row>
    <row r="183" spans="1:9" s="12" customFormat="1" ht="12.95" customHeight="1">
      <c r="A183" s="53" t="s">
        <v>184</v>
      </c>
      <c r="B183" s="19" t="s">
        <v>182</v>
      </c>
      <c r="C183" s="20">
        <v>1</v>
      </c>
      <c r="D183" s="79">
        <v>7000</v>
      </c>
      <c r="E183" s="100">
        <f t="shared" si="13"/>
        <v>7000</v>
      </c>
      <c r="F183" s="21"/>
      <c r="G183" s="22">
        <f>E183*F183</f>
        <v>0</v>
      </c>
      <c r="H183" s="50">
        <v>4573459728604</v>
      </c>
    </row>
    <row r="184" spans="1:9" s="12" customFormat="1" ht="12.95" customHeight="1">
      <c r="A184" s="53" t="s">
        <v>185</v>
      </c>
      <c r="B184" s="19" t="s">
        <v>183</v>
      </c>
      <c r="C184" s="20">
        <v>1</v>
      </c>
      <c r="D184" s="79">
        <v>7000</v>
      </c>
      <c r="E184" s="100">
        <f t="shared" si="13"/>
        <v>7000</v>
      </c>
      <c r="F184" s="21"/>
      <c r="G184" s="22">
        <f>E184*F184</f>
        <v>0</v>
      </c>
      <c r="H184" s="50">
        <v>4573459728611</v>
      </c>
    </row>
    <row r="185" spans="1:9" s="12" customFormat="1" ht="12.95" customHeight="1">
      <c r="A185" s="53" t="s">
        <v>157</v>
      </c>
      <c r="B185" s="19" t="s">
        <v>177</v>
      </c>
      <c r="C185" s="20">
        <v>1</v>
      </c>
      <c r="D185" s="79">
        <v>14000</v>
      </c>
      <c r="E185" s="100">
        <f t="shared" si="13"/>
        <v>14000</v>
      </c>
      <c r="F185" s="21"/>
      <c r="G185" s="22">
        <f>E185*F185</f>
        <v>0</v>
      </c>
      <c r="H185" s="50">
        <v>4573459728628</v>
      </c>
      <c r="I185" s="38"/>
    </row>
    <row r="186" spans="1:9" s="12" customFormat="1" ht="12.95" customHeight="1">
      <c r="A186" s="53" t="s">
        <v>190</v>
      </c>
      <c r="B186" s="19" t="s">
        <v>186</v>
      </c>
      <c r="C186" s="20">
        <v>1</v>
      </c>
      <c r="D186" s="79">
        <v>1500</v>
      </c>
      <c r="E186" s="100">
        <f t="shared" si="13"/>
        <v>1500</v>
      </c>
      <c r="F186" s="21"/>
      <c r="G186" s="22">
        <f>E186*F186</f>
        <v>0</v>
      </c>
      <c r="H186" s="50">
        <v>4573459731567</v>
      </c>
      <c r="I186" s="38"/>
    </row>
    <row r="187" spans="1:9" s="12" customFormat="1" ht="12.95" customHeight="1">
      <c r="A187" s="53" t="s">
        <v>191</v>
      </c>
      <c r="B187" s="19" t="s">
        <v>187</v>
      </c>
      <c r="C187" s="20">
        <v>1</v>
      </c>
      <c r="D187" s="79">
        <v>1500</v>
      </c>
      <c r="E187" s="100">
        <f t="shared" si="13"/>
        <v>1500</v>
      </c>
      <c r="F187" s="21"/>
      <c r="G187" s="22">
        <f t="shared" ref="G187:G189" si="17">E187*F187</f>
        <v>0</v>
      </c>
      <c r="H187" s="50">
        <v>4573459731574</v>
      </c>
      <c r="I187" s="38"/>
    </row>
    <row r="188" spans="1:9" s="12" customFormat="1" ht="12.95" customHeight="1">
      <c r="A188" s="53" t="s">
        <v>192</v>
      </c>
      <c r="B188" s="19" t="s">
        <v>188</v>
      </c>
      <c r="C188" s="20">
        <v>1</v>
      </c>
      <c r="D188" s="79">
        <v>1500</v>
      </c>
      <c r="E188" s="100">
        <f t="shared" si="13"/>
        <v>1500</v>
      </c>
      <c r="F188" s="21"/>
      <c r="G188" s="22">
        <f t="shared" si="17"/>
        <v>0</v>
      </c>
      <c r="H188" s="50">
        <v>4573459731581</v>
      </c>
      <c r="I188" s="38"/>
    </row>
    <row r="189" spans="1:9" s="12" customFormat="1" ht="12.95" customHeight="1">
      <c r="A189" s="53" t="s">
        <v>193</v>
      </c>
      <c r="B189" s="19" t="s">
        <v>189</v>
      </c>
      <c r="C189" s="20">
        <v>1</v>
      </c>
      <c r="D189" s="79">
        <v>1500</v>
      </c>
      <c r="E189" s="100">
        <f t="shared" si="13"/>
        <v>1500</v>
      </c>
      <c r="F189" s="21"/>
      <c r="G189" s="22">
        <f t="shared" si="17"/>
        <v>0</v>
      </c>
      <c r="H189" s="50">
        <v>4573459731598</v>
      </c>
      <c r="I189" s="38"/>
    </row>
    <row r="190" spans="1:9" s="12" customFormat="1" ht="12.95" customHeight="1">
      <c r="A190" s="53" t="s">
        <v>175</v>
      </c>
      <c r="B190" s="19" t="s">
        <v>176</v>
      </c>
      <c r="C190" s="20">
        <v>1</v>
      </c>
      <c r="D190" s="79">
        <v>6500</v>
      </c>
      <c r="E190" s="100">
        <f t="shared" si="13"/>
        <v>6500</v>
      </c>
      <c r="F190" s="21"/>
      <c r="G190" s="22">
        <f>E190*F190</f>
        <v>0</v>
      </c>
      <c r="H190" s="50">
        <v>4573459731604</v>
      </c>
      <c r="I190" s="38"/>
    </row>
    <row r="191" spans="1:9" s="12" customFormat="1" ht="12.95" customHeight="1">
      <c r="A191" s="53" t="s">
        <v>222</v>
      </c>
      <c r="B191" s="19" t="s">
        <v>255</v>
      </c>
      <c r="C191" s="20">
        <v>2</v>
      </c>
      <c r="D191" s="79">
        <v>2200</v>
      </c>
      <c r="E191" s="100">
        <f t="shared" si="13"/>
        <v>2200</v>
      </c>
      <c r="F191" s="21"/>
      <c r="G191" s="22">
        <f>E191*F191</f>
        <v>0</v>
      </c>
      <c r="H191" s="50">
        <v>4573459732533</v>
      </c>
      <c r="I191" s="38"/>
    </row>
    <row r="192" spans="1:9" s="12" customFormat="1" ht="12.95" customHeight="1">
      <c r="A192" s="53" t="s">
        <v>223</v>
      </c>
      <c r="B192" s="19" t="s">
        <v>254</v>
      </c>
      <c r="C192" s="20">
        <v>1</v>
      </c>
      <c r="D192" s="79">
        <v>4400</v>
      </c>
      <c r="E192" s="100">
        <f t="shared" si="13"/>
        <v>4400</v>
      </c>
      <c r="F192" s="21"/>
      <c r="G192" s="22">
        <f>E192*F192</f>
        <v>0</v>
      </c>
      <c r="H192" s="50">
        <v>4573459732540</v>
      </c>
      <c r="I192" s="38"/>
    </row>
    <row r="193" spans="1:9" s="12" customFormat="1" ht="12.95" customHeight="1">
      <c r="A193" s="53" t="s">
        <v>339</v>
      </c>
      <c r="B193" s="19" t="s">
        <v>338</v>
      </c>
      <c r="C193" s="20">
        <v>6</v>
      </c>
      <c r="D193" s="79">
        <v>550</v>
      </c>
      <c r="E193" s="100">
        <f t="shared" si="13"/>
        <v>550</v>
      </c>
      <c r="F193" s="21"/>
      <c r="G193" s="22">
        <f t="shared" ref="G193:G222" si="18">E193*F193</f>
        <v>0</v>
      </c>
      <c r="H193" s="50">
        <v>4573459732892</v>
      </c>
      <c r="I193" s="38"/>
    </row>
    <row r="194" spans="1:9" s="12" customFormat="1" ht="12.95" customHeight="1">
      <c r="A194" s="53" t="s">
        <v>347</v>
      </c>
      <c r="B194" s="19" t="s">
        <v>342</v>
      </c>
      <c r="C194" s="20">
        <v>2</v>
      </c>
      <c r="D194" s="79">
        <v>1100</v>
      </c>
      <c r="E194" s="100">
        <f t="shared" si="13"/>
        <v>1100</v>
      </c>
      <c r="F194" s="21"/>
      <c r="G194" s="22">
        <f t="shared" si="18"/>
        <v>0</v>
      </c>
      <c r="H194" s="50">
        <v>4573459732793</v>
      </c>
      <c r="I194" s="38"/>
    </row>
    <row r="195" spans="1:9" s="12" customFormat="1" ht="12.95" customHeight="1">
      <c r="A195" s="53" t="s">
        <v>348</v>
      </c>
      <c r="B195" s="19" t="s">
        <v>343</v>
      </c>
      <c r="C195" s="20">
        <v>2</v>
      </c>
      <c r="D195" s="79">
        <v>1100</v>
      </c>
      <c r="E195" s="100">
        <f t="shared" si="13"/>
        <v>1100</v>
      </c>
      <c r="F195" s="21"/>
      <c r="G195" s="22">
        <f t="shared" si="18"/>
        <v>0</v>
      </c>
      <c r="H195" s="50">
        <v>4573459732809</v>
      </c>
      <c r="I195" s="38"/>
    </row>
    <row r="196" spans="1:9" s="12" customFormat="1" ht="12.95" customHeight="1">
      <c r="A196" s="53" t="s">
        <v>349</v>
      </c>
      <c r="B196" s="19" t="s">
        <v>344</v>
      </c>
      <c r="C196" s="20">
        <v>2</v>
      </c>
      <c r="D196" s="79">
        <v>1100</v>
      </c>
      <c r="E196" s="100">
        <f t="shared" si="13"/>
        <v>1100</v>
      </c>
      <c r="F196" s="21"/>
      <c r="G196" s="22">
        <f t="shared" si="18"/>
        <v>0</v>
      </c>
      <c r="H196" s="50">
        <v>4573459732816</v>
      </c>
      <c r="I196" s="38"/>
    </row>
    <row r="197" spans="1:9" s="12" customFormat="1" ht="12.95" customHeight="1">
      <c r="A197" s="53" t="s">
        <v>350</v>
      </c>
      <c r="B197" s="19" t="s">
        <v>345</v>
      </c>
      <c r="C197" s="20">
        <v>2</v>
      </c>
      <c r="D197" s="79">
        <v>1100</v>
      </c>
      <c r="E197" s="100">
        <f t="shared" si="13"/>
        <v>1100</v>
      </c>
      <c r="F197" s="21"/>
      <c r="G197" s="22">
        <f t="shared" si="18"/>
        <v>0</v>
      </c>
      <c r="H197" s="50">
        <v>4573459732823</v>
      </c>
      <c r="I197" s="38"/>
    </row>
    <row r="198" spans="1:9" s="12" customFormat="1" ht="12.95" customHeight="1">
      <c r="A198" s="53" t="s">
        <v>351</v>
      </c>
      <c r="B198" s="19" t="s">
        <v>346</v>
      </c>
      <c r="C198" s="20">
        <v>2</v>
      </c>
      <c r="D198" s="79">
        <v>1100</v>
      </c>
      <c r="E198" s="100">
        <f t="shared" si="13"/>
        <v>1100</v>
      </c>
      <c r="F198" s="21"/>
      <c r="G198" s="22">
        <f t="shared" si="18"/>
        <v>0</v>
      </c>
      <c r="H198" s="50">
        <v>4573459732830</v>
      </c>
      <c r="I198" s="38"/>
    </row>
    <row r="199" spans="1:9" s="12" customFormat="1" ht="12.95" customHeight="1">
      <c r="A199" s="53" t="s">
        <v>357</v>
      </c>
      <c r="B199" s="19" t="s">
        <v>352</v>
      </c>
      <c r="C199" s="20">
        <v>2</v>
      </c>
      <c r="D199" s="79">
        <v>1500</v>
      </c>
      <c r="E199" s="100">
        <f t="shared" si="13"/>
        <v>1500</v>
      </c>
      <c r="F199" s="21"/>
      <c r="G199" s="22">
        <f>E199*F199</f>
        <v>0</v>
      </c>
      <c r="H199" s="50">
        <v>4573459732847</v>
      </c>
      <c r="I199" s="38"/>
    </row>
    <row r="200" spans="1:9" s="12" customFormat="1" ht="12.95" customHeight="1">
      <c r="A200" s="53" t="s">
        <v>358</v>
      </c>
      <c r="B200" s="19" t="s">
        <v>354</v>
      </c>
      <c r="C200" s="20">
        <v>2</v>
      </c>
      <c r="D200" s="79">
        <v>1500</v>
      </c>
      <c r="E200" s="100">
        <f t="shared" si="13"/>
        <v>1500</v>
      </c>
      <c r="F200" s="21"/>
      <c r="G200" s="22">
        <f t="shared" si="18"/>
        <v>0</v>
      </c>
      <c r="H200" s="50">
        <v>4573459732854</v>
      </c>
      <c r="I200" s="38"/>
    </row>
    <row r="201" spans="1:9" s="12" customFormat="1" ht="12.95" customHeight="1">
      <c r="A201" s="53" t="s">
        <v>359</v>
      </c>
      <c r="B201" s="19" t="s">
        <v>355</v>
      </c>
      <c r="C201" s="20">
        <v>2</v>
      </c>
      <c r="D201" s="79">
        <v>1500</v>
      </c>
      <c r="E201" s="100">
        <f t="shared" si="13"/>
        <v>1500</v>
      </c>
      <c r="F201" s="21"/>
      <c r="G201" s="22">
        <f t="shared" si="18"/>
        <v>0</v>
      </c>
      <c r="H201" s="50">
        <v>4573459732861</v>
      </c>
      <c r="I201" s="38"/>
    </row>
    <row r="202" spans="1:9" s="12" customFormat="1" ht="12.95" customHeight="1">
      <c r="A202" s="53" t="s">
        <v>360</v>
      </c>
      <c r="B202" s="19" t="s">
        <v>356</v>
      </c>
      <c r="C202" s="20">
        <v>2</v>
      </c>
      <c r="D202" s="79">
        <v>1500</v>
      </c>
      <c r="E202" s="100">
        <f t="shared" si="13"/>
        <v>1500</v>
      </c>
      <c r="F202" s="21"/>
      <c r="G202" s="22">
        <f t="shared" si="18"/>
        <v>0</v>
      </c>
      <c r="H202" s="50">
        <v>4573459732878</v>
      </c>
      <c r="I202" s="38"/>
    </row>
    <row r="203" spans="1:9" s="12" customFormat="1" ht="12.95" customHeight="1">
      <c r="A203" s="53" t="s">
        <v>361</v>
      </c>
      <c r="B203" s="19" t="s">
        <v>353</v>
      </c>
      <c r="C203" s="20">
        <v>2</v>
      </c>
      <c r="D203" s="79">
        <v>1500</v>
      </c>
      <c r="E203" s="100">
        <f t="shared" si="13"/>
        <v>1500</v>
      </c>
      <c r="F203" s="21"/>
      <c r="G203" s="22">
        <f t="shared" si="18"/>
        <v>0</v>
      </c>
      <c r="H203" s="50">
        <v>4573459732885</v>
      </c>
      <c r="I203" s="38"/>
    </row>
    <row r="204" spans="1:9" s="12" customFormat="1" ht="12.95" customHeight="1">
      <c r="A204" s="53" t="s">
        <v>467</v>
      </c>
      <c r="B204" s="19" t="s">
        <v>474</v>
      </c>
      <c r="C204" s="20">
        <v>1</v>
      </c>
      <c r="D204" s="79">
        <v>4500</v>
      </c>
      <c r="E204" s="100">
        <f t="shared" ref="E204:E210" si="19">D204*$H$11</f>
        <v>4500</v>
      </c>
      <c r="F204" s="21"/>
      <c r="G204" s="22">
        <f t="shared" ref="G204:G205" si="20">E204*F204</f>
        <v>0</v>
      </c>
      <c r="H204" s="50">
        <v>4573459733080</v>
      </c>
      <c r="I204" s="38"/>
    </row>
    <row r="205" spans="1:9" s="12" customFormat="1" ht="12.95" customHeight="1">
      <c r="A205" s="53" t="s">
        <v>468</v>
      </c>
      <c r="B205" s="19" t="s">
        <v>475</v>
      </c>
      <c r="C205" s="20">
        <v>1</v>
      </c>
      <c r="D205" s="79">
        <v>4500</v>
      </c>
      <c r="E205" s="100">
        <f t="shared" si="19"/>
        <v>4500</v>
      </c>
      <c r="F205" s="21"/>
      <c r="G205" s="22">
        <f t="shared" si="20"/>
        <v>0</v>
      </c>
      <c r="H205" s="50">
        <v>4573459733097</v>
      </c>
      <c r="I205" s="38"/>
    </row>
    <row r="206" spans="1:9" s="12" customFormat="1" ht="12.95" customHeight="1">
      <c r="A206" s="53" t="s">
        <v>469</v>
      </c>
      <c r="B206" s="19" t="s">
        <v>476</v>
      </c>
      <c r="C206" s="20">
        <v>1</v>
      </c>
      <c r="D206" s="79">
        <v>4500</v>
      </c>
      <c r="E206" s="100">
        <f t="shared" si="19"/>
        <v>4500</v>
      </c>
      <c r="F206" s="21"/>
      <c r="G206" s="22">
        <f>E206*F206</f>
        <v>0</v>
      </c>
      <c r="H206" s="50">
        <v>4573459733103</v>
      </c>
      <c r="I206" s="38"/>
    </row>
    <row r="207" spans="1:9" s="12" customFormat="1" ht="12.95" customHeight="1">
      <c r="A207" s="53" t="s">
        <v>470</v>
      </c>
      <c r="B207" s="19" t="s">
        <v>477</v>
      </c>
      <c r="C207" s="20">
        <v>1</v>
      </c>
      <c r="D207" s="79">
        <v>4500</v>
      </c>
      <c r="E207" s="100">
        <f t="shared" si="19"/>
        <v>4500</v>
      </c>
      <c r="F207" s="21"/>
      <c r="G207" s="22">
        <f t="shared" ref="G207:G210" si="21">E207*F207</f>
        <v>0</v>
      </c>
      <c r="H207" s="50">
        <v>4573459733110</v>
      </c>
      <c r="I207" s="38"/>
    </row>
    <row r="208" spans="1:9" s="12" customFormat="1" ht="12.95" customHeight="1">
      <c r="A208" s="53" t="s">
        <v>471</v>
      </c>
      <c r="B208" s="19" t="s">
        <v>478</v>
      </c>
      <c r="C208" s="20">
        <v>1</v>
      </c>
      <c r="D208" s="79">
        <v>4500</v>
      </c>
      <c r="E208" s="100">
        <f t="shared" si="19"/>
        <v>4500</v>
      </c>
      <c r="F208" s="21"/>
      <c r="G208" s="22">
        <f t="shared" si="21"/>
        <v>0</v>
      </c>
      <c r="H208" s="50">
        <v>4573459733127</v>
      </c>
      <c r="I208" s="38"/>
    </row>
    <row r="209" spans="1:9" s="12" customFormat="1" ht="12.95" customHeight="1">
      <c r="A209" s="53" t="s">
        <v>472</v>
      </c>
      <c r="B209" s="19" t="s">
        <v>479</v>
      </c>
      <c r="C209" s="20">
        <v>1</v>
      </c>
      <c r="D209" s="79">
        <v>4500</v>
      </c>
      <c r="E209" s="100">
        <f t="shared" si="19"/>
        <v>4500</v>
      </c>
      <c r="F209" s="21"/>
      <c r="G209" s="22">
        <f t="shared" si="21"/>
        <v>0</v>
      </c>
      <c r="H209" s="50">
        <v>4573459733134</v>
      </c>
      <c r="I209" s="38"/>
    </row>
    <row r="210" spans="1:9" s="12" customFormat="1" ht="12.95" customHeight="1">
      <c r="A210" s="53" t="s">
        <v>473</v>
      </c>
      <c r="B210" s="19" t="s">
        <v>480</v>
      </c>
      <c r="C210" s="20">
        <v>1</v>
      </c>
      <c r="D210" s="79">
        <v>4500</v>
      </c>
      <c r="E210" s="100">
        <f t="shared" si="19"/>
        <v>4500</v>
      </c>
      <c r="F210" s="21"/>
      <c r="G210" s="22">
        <f t="shared" si="21"/>
        <v>0</v>
      </c>
      <c r="H210" s="50">
        <v>4573459733141</v>
      </c>
      <c r="I210" s="38"/>
    </row>
    <row r="211" spans="1:9" s="12" customFormat="1" ht="12.95" customHeight="1">
      <c r="A211" s="53" t="s">
        <v>378</v>
      </c>
      <c r="B211" s="19" t="s">
        <v>382</v>
      </c>
      <c r="C211" s="20">
        <v>3</v>
      </c>
      <c r="D211" s="79">
        <v>650</v>
      </c>
      <c r="E211" s="100">
        <f t="shared" si="13"/>
        <v>650</v>
      </c>
      <c r="F211" s="21"/>
      <c r="G211" s="22">
        <f t="shared" si="18"/>
        <v>0</v>
      </c>
      <c r="H211" s="50">
        <v>4573459733394</v>
      </c>
      <c r="I211" s="38"/>
    </row>
    <row r="212" spans="1:9" s="12" customFormat="1" ht="12.95" customHeight="1">
      <c r="A212" s="53" t="s">
        <v>379</v>
      </c>
      <c r="B212" s="19" t="s">
        <v>383</v>
      </c>
      <c r="C212" s="20">
        <v>3</v>
      </c>
      <c r="D212" s="79">
        <v>650</v>
      </c>
      <c r="E212" s="100">
        <f t="shared" si="13"/>
        <v>650</v>
      </c>
      <c r="F212" s="21"/>
      <c r="G212" s="22">
        <f t="shared" si="18"/>
        <v>0</v>
      </c>
      <c r="H212" s="50">
        <v>4573459733400</v>
      </c>
      <c r="I212" s="38"/>
    </row>
    <row r="213" spans="1:9" s="12" customFormat="1" ht="12.95" customHeight="1">
      <c r="A213" s="53" t="s">
        <v>380</v>
      </c>
      <c r="B213" s="19" t="s">
        <v>384</v>
      </c>
      <c r="C213" s="20">
        <v>3</v>
      </c>
      <c r="D213" s="79">
        <v>650</v>
      </c>
      <c r="E213" s="100">
        <f t="shared" si="13"/>
        <v>650</v>
      </c>
      <c r="F213" s="21"/>
      <c r="G213" s="22">
        <f t="shared" si="18"/>
        <v>0</v>
      </c>
      <c r="H213" s="50">
        <v>4573459733417</v>
      </c>
      <c r="I213" s="38"/>
    </row>
    <row r="214" spans="1:9" s="12" customFormat="1" ht="12.95" customHeight="1">
      <c r="A214" s="53" t="s">
        <v>381</v>
      </c>
      <c r="B214" s="19" t="s">
        <v>385</v>
      </c>
      <c r="C214" s="20">
        <v>1</v>
      </c>
      <c r="D214" s="79">
        <v>4300</v>
      </c>
      <c r="E214" s="100">
        <f t="shared" si="13"/>
        <v>4300</v>
      </c>
      <c r="F214" s="21"/>
      <c r="G214" s="22">
        <f t="shared" si="18"/>
        <v>0</v>
      </c>
      <c r="H214" s="50">
        <v>4573459733486</v>
      </c>
      <c r="I214" s="38"/>
    </row>
    <row r="215" spans="1:9" s="12" customFormat="1" ht="12.95" customHeight="1">
      <c r="A215" s="53" t="s">
        <v>386</v>
      </c>
      <c r="B215" s="19" t="s">
        <v>388</v>
      </c>
      <c r="C215" s="20">
        <v>1</v>
      </c>
      <c r="D215" s="79">
        <v>4300</v>
      </c>
      <c r="E215" s="100">
        <f t="shared" si="13"/>
        <v>4300</v>
      </c>
      <c r="F215" s="21"/>
      <c r="G215" s="22">
        <f t="shared" si="18"/>
        <v>0</v>
      </c>
      <c r="H215" s="50">
        <v>4573459733493</v>
      </c>
      <c r="I215" s="38"/>
    </row>
    <row r="216" spans="1:9" s="12" customFormat="1" ht="12.95" customHeight="1">
      <c r="A216" s="53" t="s">
        <v>387</v>
      </c>
      <c r="B216" s="19" t="s">
        <v>391</v>
      </c>
      <c r="C216" s="20">
        <v>1</v>
      </c>
      <c r="D216" s="79">
        <v>4300</v>
      </c>
      <c r="E216" s="100">
        <f t="shared" ref="E216:E223" si="22">D216*$H$11</f>
        <v>4300</v>
      </c>
      <c r="F216" s="21"/>
      <c r="G216" s="22">
        <f t="shared" si="18"/>
        <v>0</v>
      </c>
      <c r="H216" s="50">
        <v>4573459733509</v>
      </c>
      <c r="I216" s="38"/>
    </row>
    <row r="217" spans="1:9" s="12" customFormat="1" ht="12.95" customHeight="1">
      <c r="A217" s="53" t="s">
        <v>389</v>
      </c>
      <c r="B217" s="19" t="s">
        <v>390</v>
      </c>
      <c r="C217" s="20">
        <v>1</v>
      </c>
      <c r="D217" s="79">
        <v>4300</v>
      </c>
      <c r="E217" s="100">
        <f t="shared" si="22"/>
        <v>4300</v>
      </c>
      <c r="F217" s="21"/>
      <c r="G217" s="22">
        <f t="shared" si="18"/>
        <v>0</v>
      </c>
      <c r="H217" s="50">
        <v>4573459733523</v>
      </c>
      <c r="I217" s="38"/>
    </row>
    <row r="218" spans="1:9" s="12" customFormat="1" ht="12.95" customHeight="1">
      <c r="A218" s="53" t="s">
        <v>392</v>
      </c>
      <c r="B218" s="19" t="s">
        <v>394</v>
      </c>
      <c r="C218" s="20">
        <v>3</v>
      </c>
      <c r="D218" s="79">
        <v>650</v>
      </c>
      <c r="E218" s="100">
        <f t="shared" si="22"/>
        <v>650</v>
      </c>
      <c r="F218" s="21"/>
      <c r="G218" s="22">
        <f t="shared" si="18"/>
        <v>0</v>
      </c>
      <c r="H218" s="50">
        <v>4573459733431</v>
      </c>
      <c r="I218" s="38"/>
    </row>
    <row r="219" spans="1:9" s="12" customFormat="1" ht="12.95" customHeight="1">
      <c r="A219" s="53" t="s">
        <v>393</v>
      </c>
      <c r="B219" s="19" t="s">
        <v>395</v>
      </c>
      <c r="C219" s="20">
        <v>3</v>
      </c>
      <c r="D219" s="79">
        <v>650</v>
      </c>
      <c r="E219" s="100">
        <f t="shared" si="22"/>
        <v>650</v>
      </c>
      <c r="F219" s="21"/>
      <c r="G219" s="22">
        <f t="shared" si="18"/>
        <v>0</v>
      </c>
      <c r="H219" s="50">
        <v>4573459733448</v>
      </c>
      <c r="I219" s="38"/>
    </row>
    <row r="220" spans="1:9" s="12" customFormat="1" ht="12.95" customHeight="1">
      <c r="A220" s="53" t="s">
        <v>396</v>
      </c>
      <c r="B220" s="19" t="s">
        <v>439</v>
      </c>
      <c r="C220" s="20">
        <v>1</v>
      </c>
      <c r="D220" s="79">
        <v>4300</v>
      </c>
      <c r="E220" s="100">
        <f t="shared" si="22"/>
        <v>4300</v>
      </c>
      <c r="F220" s="21"/>
      <c r="G220" s="22">
        <f t="shared" si="18"/>
        <v>0</v>
      </c>
      <c r="H220" s="50">
        <v>4573459733455</v>
      </c>
      <c r="I220" s="38"/>
    </row>
    <row r="221" spans="1:9" s="12" customFormat="1" ht="12.95" customHeight="1">
      <c r="A221" s="53" t="s">
        <v>397</v>
      </c>
      <c r="B221" s="19" t="s">
        <v>440</v>
      </c>
      <c r="C221" s="20">
        <v>1</v>
      </c>
      <c r="D221" s="79">
        <v>4300</v>
      </c>
      <c r="E221" s="100">
        <f t="shared" si="22"/>
        <v>4300</v>
      </c>
      <c r="F221" s="21"/>
      <c r="G221" s="22">
        <f t="shared" si="18"/>
        <v>0</v>
      </c>
      <c r="H221" s="50">
        <v>4573459733462</v>
      </c>
      <c r="I221" s="38"/>
    </row>
    <row r="222" spans="1:9" s="12" customFormat="1" ht="12.95" customHeight="1">
      <c r="A222" s="53" t="s">
        <v>398</v>
      </c>
      <c r="B222" s="19" t="s">
        <v>441</v>
      </c>
      <c r="C222" s="20">
        <v>1</v>
      </c>
      <c r="D222" s="79">
        <v>4300</v>
      </c>
      <c r="E222" s="100">
        <f>D222*$H$11</f>
        <v>4300</v>
      </c>
      <c r="F222" s="21"/>
      <c r="G222" s="22">
        <f t="shared" si="18"/>
        <v>0</v>
      </c>
      <c r="H222" s="50">
        <v>4573459733479</v>
      </c>
      <c r="I222" s="38"/>
    </row>
    <row r="223" spans="1:9" ht="12.95" customHeight="1">
      <c r="A223" s="55" t="s">
        <v>83</v>
      </c>
      <c r="B223" s="23" t="s">
        <v>437</v>
      </c>
      <c r="C223" s="24">
        <v>3</v>
      </c>
      <c r="D223" s="82">
        <v>900</v>
      </c>
      <c r="E223" s="100">
        <f t="shared" si="22"/>
        <v>900</v>
      </c>
      <c r="F223" s="21"/>
      <c r="G223" s="22">
        <f>E223*F223</f>
        <v>0</v>
      </c>
      <c r="H223" s="50">
        <v>4571476679404</v>
      </c>
    </row>
    <row r="224" spans="1:9" ht="12.95" customHeight="1" thickBot="1">
      <c r="A224" s="93" t="s">
        <v>406</v>
      </c>
      <c r="B224" s="94" t="s">
        <v>438</v>
      </c>
      <c r="C224" s="95">
        <v>1</v>
      </c>
      <c r="D224" s="96">
        <v>5000</v>
      </c>
      <c r="E224" s="97">
        <f>D224*$H$11</f>
        <v>5000</v>
      </c>
      <c r="F224" s="98"/>
      <c r="G224" s="99">
        <f>E224*F224</f>
        <v>0</v>
      </c>
      <c r="H224" s="105">
        <v>4573459733530</v>
      </c>
    </row>
    <row r="225" spans="2:8">
      <c r="G225" s="126"/>
      <c r="H225" s="126"/>
    </row>
    <row r="226" spans="2:8" ht="14.25" thickBot="1">
      <c r="H226" s="58" t="s">
        <v>249</v>
      </c>
    </row>
    <row r="227" spans="2:8">
      <c r="B227" s="39"/>
      <c r="D227" s="114" t="s">
        <v>242</v>
      </c>
      <c r="E227" s="115"/>
      <c r="F227" s="116"/>
      <c r="G227" s="108">
        <f>SUM(F14:F224)</f>
        <v>0</v>
      </c>
      <c r="H227" s="109"/>
    </row>
    <row r="228" spans="2:8">
      <c r="D228" s="117" t="s">
        <v>240</v>
      </c>
      <c r="E228" s="118"/>
      <c r="F228" s="119"/>
      <c r="G228" s="110">
        <f>SUM(G14:G224)</f>
        <v>0</v>
      </c>
      <c r="H228" s="111"/>
    </row>
    <row r="229" spans="2:8" ht="14.25" thickBot="1">
      <c r="D229" s="120" t="s">
        <v>241</v>
      </c>
      <c r="E229" s="121"/>
      <c r="F229" s="122"/>
      <c r="G229" s="112">
        <f>G228*0.1</f>
        <v>0</v>
      </c>
      <c r="H229" s="113"/>
    </row>
    <row r="230" spans="2:8" ht="14.25" thickBot="1">
      <c r="D230" s="123" t="s">
        <v>239</v>
      </c>
      <c r="E230" s="124"/>
      <c r="F230" s="125"/>
      <c r="G230" s="106">
        <f>SUM(G228:H229)</f>
        <v>0</v>
      </c>
      <c r="H230" s="107"/>
    </row>
  </sheetData>
  <autoFilter ref="A12:H12"/>
  <mergeCells count="19">
    <mergeCell ref="G225:H225"/>
    <mergeCell ref="A1:H1"/>
    <mergeCell ref="A7:B8"/>
    <mergeCell ref="E9:H9"/>
    <mergeCell ref="E3:H4"/>
    <mergeCell ref="E5:H6"/>
    <mergeCell ref="E7:H8"/>
    <mergeCell ref="E2:F2"/>
    <mergeCell ref="A10:B10"/>
    <mergeCell ref="E10:H10"/>
    <mergeCell ref="A9:B9"/>
    <mergeCell ref="G230:H230"/>
    <mergeCell ref="G227:H227"/>
    <mergeCell ref="G228:H228"/>
    <mergeCell ref="G229:H229"/>
    <mergeCell ref="D227:F227"/>
    <mergeCell ref="D228:F228"/>
    <mergeCell ref="D229:F229"/>
    <mergeCell ref="D230:F230"/>
  </mergeCells>
  <phoneticPr fontId="2"/>
  <pageMargins left="0.70000000000000007" right="0.70000000000000007" top="0.75000000000000011" bottom="0.75000000000000011" header="0.30000000000000004" footer="0.30000000000000004"/>
  <pageSetup paperSize="9" scale="96" orientation="portrait" horizontalDpi="4294967292" verticalDpi="4294967292"/>
  <drawing r:id="rId1"/>
  <extLst>
    <ext xmlns:mx="http://schemas.microsoft.com/office/mac/excel/2008/main" uri="{64002731-A6B0-56B0-2670-7721B7C09600}">
      <mx:PLV Mode="0" OnePage="0" WScale="101"/>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16" workbookViewId="0">
      <selection activeCell="E26" sqref="E26"/>
    </sheetView>
  </sheetViews>
  <sheetFormatPr defaultColWidth="8.875" defaultRowHeight="11.25"/>
  <cols>
    <col min="1" max="1" width="10.125" style="7" customWidth="1"/>
    <col min="2" max="2" width="32.625" style="8" customWidth="1"/>
    <col min="3" max="3" width="6.625" style="9" customWidth="1"/>
    <col min="4" max="4" width="8.5" style="10" bestFit="1" customWidth="1"/>
    <col min="5" max="5" width="13.625" style="7" customWidth="1"/>
    <col min="6" max="202" width="8.875" style="8"/>
    <col min="203" max="203" width="10.125" style="8" customWidth="1"/>
    <col min="204" max="204" width="6" style="8" customWidth="1"/>
    <col min="205" max="205" width="11.375" style="8" customWidth="1"/>
    <col min="206" max="207" width="11.125" style="8" customWidth="1"/>
    <col min="208" max="208" width="7.375" style="8" customWidth="1"/>
    <col min="209" max="209" width="32.625" style="8" customWidth="1"/>
    <col min="210" max="210" width="39.625" style="8" bestFit="1" customWidth="1"/>
    <col min="211" max="211" width="24.875" style="8" customWidth="1"/>
    <col min="212" max="212" width="25.5" style="8" customWidth="1"/>
    <col min="213" max="213" width="5.625" style="8" customWidth="1"/>
    <col min="214" max="215" width="6.625" style="8" customWidth="1"/>
    <col min="216" max="216" width="8.5" style="8" bestFit="1" customWidth="1"/>
    <col min="217" max="217" width="7.5" style="8" customWidth="1"/>
    <col min="218" max="218" width="9.5" style="8" customWidth="1"/>
    <col min="219" max="219" width="7.5" style="8" customWidth="1"/>
    <col min="220" max="220" width="8.125" style="8" customWidth="1"/>
    <col min="221" max="221" width="7" style="8" customWidth="1"/>
    <col min="222" max="222" width="7.5" style="8" customWidth="1"/>
    <col min="223" max="223" width="8.125" style="8" customWidth="1"/>
    <col min="224" max="224" width="6.625" style="8" customWidth="1"/>
    <col min="225" max="225" width="10.875" style="8" customWidth="1"/>
    <col min="226" max="226" width="11.375" style="8" customWidth="1"/>
    <col min="227" max="227" width="13.625" style="8" customWidth="1"/>
    <col min="228" max="228" width="8.125" style="8" customWidth="1"/>
    <col min="229" max="229" width="12" style="8" customWidth="1"/>
    <col min="230" max="233" width="8.875" style="8"/>
    <col min="234" max="234" width="8.625" style="8" customWidth="1"/>
    <col min="235" max="235" width="8.875" style="8"/>
    <col min="236" max="236" width="6.625" style="8" customWidth="1"/>
    <col min="237" max="237" width="6.375" style="8" customWidth="1"/>
    <col min="238" max="239" width="8.875" style="8"/>
    <col min="240" max="240" width="5.375" style="8" customWidth="1"/>
    <col min="241" max="242" width="8.875" style="8"/>
    <col min="243" max="243" width="8" style="8" customWidth="1"/>
    <col min="244" max="245" width="8.875" style="8"/>
    <col min="246" max="246" width="8.125" style="8" customWidth="1"/>
    <col min="247" max="247" width="8.875" style="8"/>
    <col min="248" max="248" width="7.625" style="8" customWidth="1"/>
    <col min="249" max="249" width="8.875" style="8"/>
    <col min="250" max="251" width="9.125" style="8" customWidth="1"/>
    <col min="252" max="252" width="8" style="8" customWidth="1"/>
    <col min="253" max="253" width="10.625" style="8" customWidth="1"/>
    <col min="254" max="254" width="7.875" style="8" customWidth="1"/>
    <col min="255" max="255" width="11.625" style="8" customWidth="1"/>
    <col min="256" max="257" width="8.875" style="8"/>
    <col min="258" max="258" width="9.625" style="8" customWidth="1"/>
    <col min="259" max="259" width="13.5" style="8" customWidth="1"/>
    <col min="260" max="260" width="12.125" style="8" customWidth="1"/>
    <col min="261" max="261" width="11.5" style="8" customWidth="1"/>
    <col min="262" max="458" width="8.875" style="8"/>
    <col min="459" max="459" width="10.125" style="8" customWidth="1"/>
    <col min="460" max="460" width="6" style="8" customWidth="1"/>
    <col min="461" max="461" width="11.375" style="8" customWidth="1"/>
    <col min="462" max="463" width="11.125" style="8" customWidth="1"/>
    <col min="464" max="464" width="7.375" style="8" customWidth="1"/>
    <col min="465" max="465" width="32.625" style="8" customWidth="1"/>
    <col min="466" max="466" width="39.625" style="8" bestFit="1" customWidth="1"/>
    <col min="467" max="467" width="24.875" style="8" customWidth="1"/>
    <col min="468" max="468" width="25.5" style="8" customWidth="1"/>
    <col min="469" max="469" width="5.625" style="8" customWidth="1"/>
    <col min="470" max="471" width="6.625" style="8" customWidth="1"/>
    <col min="472" max="472" width="8.5" style="8" bestFit="1" customWidth="1"/>
    <col min="473" max="473" width="7.5" style="8" customWidth="1"/>
    <col min="474" max="474" width="9.5" style="8" customWidth="1"/>
    <col min="475" max="475" width="7.5" style="8" customWidth="1"/>
    <col min="476" max="476" width="8.125" style="8" customWidth="1"/>
    <col min="477" max="477" width="7" style="8" customWidth="1"/>
    <col min="478" max="478" width="7.5" style="8" customWidth="1"/>
    <col min="479" max="479" width="8.125" style="8" customWidth="1"/>
    <col min="480" max="480" width="6.625" style="8" customWidth="1"/>
    <col min="481" max="481" width="10.875" style="8" customWidth="1"/>
    <col min="482" max="482" width="11.375" style="8" customWidth="1"/>
    <col min="483" max="483" width="13.625" style="8" customWidth="1"/>
    <col min="484" max="484" width="8.125" style="8" customWidth="1"/>
    <col min="485" max="485" width="12" style="8" customWidth="1"/>
    <col min="486" max="489" width="8.875" style="8"/>
    <col min="490" max="490" width="8.625" style="8" customWidth="1"/>
    <col min="491" max="491" width="8.875" style="8"/>
    <col min="492" max="492" width="6.625" style="8" customWidth="1"/>
    <col min="493" max="493" width="6.375" style="8" customWidth="1"/>
    <col min="494" max="495" width="8.875" style="8"/>
    <col min="496" max="496" width="5.375" style="8" customWidth="1"/>
    <col min="497" max="498" width="8.875" style="8"/>
    <col min="499" max="499" width="8" style="8" customWidth="1"/>
    <col min="500" max="501" width="8.875" style="8"/>
    <col min="502" max="502" width="8.125" style="8" customWidth="1"/>
    <col min="503" max="503" width="8.875" style="8"/>
    <col min="504" max="504" width="7.625" style="8" customWidth="1"/>
    <col min="505" max="505" width="8.875" style="8"/>
    <col min="506" max="507" width="9.125" style="8" customWidth="1"/>
    <col min="508" max="508" width="8" style="8" customWidth="1"/>
    <col min="509" max="509" width="10.625" style="8" customWidth="1"/>
    <col min="510" max="510" width="7.875" style="8" customWidth="1"/>
    <col min="511" max="511" width="11.625" style="8" customWidth="1"/>
    <col min="512" max="513" width="8.875" style="8"/>
    <col min="514" max="514" width="9.625" style="8" customWidth="1"/>
    <col min="515" max="515" width="13.5" style="8" customWidth="1"/>
    <col min="516" max="516" width="12.125" style="8" customWidth="1"/>
    <col min="517" max="517" width="11.5" style="8" customWidth="1"/>
    <col min="518" max="714" width="8.875" style="8"/>
    <col min="715" max="715" width="10.125" style="8" customWidth="1"/>
    <col min="716" max="716" width="6" style="8" customWidth="1"/>
    <col min="717" max="717" width="11.375" style="8" customWidth="1"/>
    <col min="718" max="719" width="11.125" style="8" customWidth="1"/>
    <col min="720" max="720" width="7.375" style="8" customWidth="1"/>
    <col min="721" max="721" width="32.625" style="8" customWidth="1"/>
    <col min="722" max="722" width="39.625" style="8" bestFit="1" customWidth="1"/>
    <col min="723" max="723" width="24.875" style="8" customWidth="1"/>
    <col min="724" max="724" width="25.5" style="8" customWidth="1"/>
    <col min="725" max="725" width="5.625" style="8" customWidth="1"/>
    <col min="726" max="727" width="6.625" style="8" customWidth="1"/>
    <col min="728" max="728" width="8.5" style="8" bestFit="1" customWidth="1"/>
    <col min="729" max="729" width="7.5" style="8" customWidth="1"/>
    <col min="730" max="730" width="9.5" style="8" customWidth="1"/>
    <col min="731" max="731" width="7.5" style="8" customWidth="1"/>
    <col min="732" max="732" width="8.125" style="8" customWidth="1"/>
    <col min="733" max="733" width="7" style="8" customWidth="1"/>
    <col min="734" max="734" width="7.5" style="8" customWidth="1"/>
    <col min="735" max="735" width="8.125" style="8" customWidth="1"/>
    <col min="736" max="736" width="6.625" style="8" customWidth="1"/>
    <col min="737" max="737" width="10.875" style="8" customWidth="1"/>
    <col min="738" max="738" width="11.375" style="8" customWidth="1"/>
    <col min="739" max="739" width="13.625" style="8" customWidth="1"/>
    <col min="740" max="740" width="8.125" style="8" customWidth="1"/>
    <col min="741" max="741" width="12" style="8" customWidth="1"/>
    <col min="742" max="745" width="8.875" style="8"/>
    <col min="746" max="746" width="8.625" style="8" customWidth="1"/>
    <col min="747" max="747" width="8.875" style="8"/>
    <col min="748" max="748" width="6.625" style="8" customWidth="1"/>
    <col min="749" max="749" width="6.375" style="8" customWidth="1"/>
    <col min="750" max="751" width="8.875" style="8"/>
    <col min="752" max="752" width="5.375" style="8" customWidth="1"/>
    <col min="753" max="754" width="8.875" style="8"/>
    <col min="755" max="755" width="8" style="8" customWidth="1"/>
    <col min="756" max="757" width="8.875" style="8"/>
    <col min="758" max="758" width="8.125" style="8" customWidth="1"/>
    <col min="759" max="759" width="8.875" style="8"/>
    <col min="760" max="760" width="7.625" style="8" customWidth="1"/>
    <col min="761" max="761" width="8.875" style="8"/>
    <col min="762" max="763" width="9.125" style="8" customWidth="1"/>
    <col min="764" max="764" width="8" style="8" customWidth="1"/>
    <col min="765" max="765" width="10.625" style="8" customWidth="1"/>
    <col min="766" max="766" width="7.875" style="8" customWidth="1"/>
    <col min="767" max="767" width="11.625" style="8" customWidth="1"/>
    <col min="768" max="769" width="8.875" style="8"/>
    <col min="770" max="770" width="9.625" style="8" customWidth="1"/>
    <col min="771" max="771" width="13.5" style="8" customWidth="1"/>
    <col min="772" max="772" width="12.125" style="8" customWidth="1"/>
    <col min="773" max="773" width="11.5" style="8" customWidth="1"/>
    <col min="774" max="970" width="8.875" style="8"/>
    <col min="971" max="971" width="10.125" style="8" customWidth="1"/>
    <col min="972" max="972" width="6" style="8" customWidth="1"/>
    <col min="973" max="973" width="11.375" style="8" customWidth="1"/>
    <col min="974" max="975" width="11.125" style="8" customWidth="1"/>
    <col min="976" max="976" width="7.375" style="8" customWidth="1"/>
    <col min="977" max="977" width="32.625" style="8" customWidth="1"/>
    <col min="978" max="978" width="39.625" style="8" bestFit="1" customWidth="1"/>
    <col min="979" max="979" width="24.875" style="8" customWidth="1"/>
    <col min="980" max="980" width="25.5" style="8" customWidth="1"/>
    <col min="981" max="981" width="5.625" style="8" customWidth="1"/>
    <col min="982" max="983" width="6.625" style="8" customWidth="1"/>
    <col min="984" max="984" width="8.5" style="8" bestFit="1" customWidth="1"/>
    <col min="985" max="985" width="7.5" style="8" customWidth="1"/>
    <col min="986" max="986" width="9.5" style="8" customWidth="1"/>
    <col min="987" max="987" width="7.5" style="8" customWidth="1"/>
    <col min="988" max="988" width="8.125" style="8" customWidth="1"/>
    <col min="989" max="989" width="7" style="8" customWidth="1"/>
    <col min="990" max="990" width="7.5" style="8" customWidth="1"/>
    <col min="991" max="991" width="8.125" style="8" customWidth="1"/>
    <col min="992" max="992" width="6.625" style="8" customWidth="1"/>
    <col min="993" max="993" width="10.875" style="8" customWidth="1"/>
    <col min="994" max="994" width="11.375" style="8" customWidth="1"/>
    <col min="995" max="995" width="13.625" style="8" customWidth="1"/>
    <col min="996" max="996" width="8.125" style="8" customWidth="1"/>
    <col min="997" max="997" width="12" style="8" customWidth="1"/>
    <col min="998" max="1001" width="8.875" style="8"/>
    <col min="1002" max="1002" width="8.625" style="8" customWidth="1"/>
    <col min="1003" max="1003" width="8.875" style="8"/>
    <col min="1004" max="1004" width="6.625" style="8" customWidth="1"/>
    <col min="1005" max="1005" width="6.375" style="8" customWidth="1"/>
    <col min="1006" max="1007" width="8.875" style="8"/>
    <col min="1008" max="1008" width="5.375" style="8" customWidth="1"/>
    <col min="1009" max="1010" width="8.875" style="8"/>
    <col min="1011" max="1011" width="8" style="8" customWidth="1"/>
    <col min="1012" max="1013" width="8.875" style="8"/>
    <col min="1014" max="1014" width="8.125" style="8" customWidth="1"/>
    <col min="1015" max="1015" width="8.875" style="8"/>
    <col min="1016" max="1016" width="7.625" style="8" customWidth="1"/>
    <col min="1017" max="1017" width="8.875" style="8"/>
    <col min="1018" max="1019" width="9.125" style="8" customWidth="1"/>
    <col min="1020" max="1020" width="8" style="8" customWidth="1"/>
    <col min="1021" max="1021" width="10.625" style="8" customWidth="1"/>
    <col min="1022" max="1022" width="7.875" style="8" customWidth="1"/>
    <col min="1023" max="1023" width="11.625" style="8" customWidth="1"/>
    <col min="1024" max="1025" width="8.875" style="8"/>
    <col min="1026" max="1026" width="9.625" style="8" customWidth="1"/>
    <col min="1027" max="1027" width="13.5" style="8" customWidth="1"/>
    <col min="1028" max="1028" width="12.125" style="8" customWidth="1"/>
    <col min="1029" max="1029" width="11.5" style="8" customWidth="1"/>
    <col min="1030" max="1226" width="8.875" style="8"/>
    <col min="1227" max="1227" width="10.125" style="8" customWidth="1"/>
    <col min="1228" max="1228" width="6" style="8" customWidth="1"/>
    <col min="1229" max="1229" width="11.375" style="8" customWidth="1"/>
    <col min="1230" max="1231" width="11.125" style="8" customWidth="1"/>
    <col min="1232" max="1232" width="7.375" style="8" customWidth="1"/>
    <col min="1233" max="1233" width="32.625" style="8" customWidth="1"/>
    <col min="1234" max="1234" width="39.625" style="8" bestFit="1" customWidth="1"/>
    <col min="1235" max="1235" width="24.875" style="8" customWidth="1"/>
    <col min="1236" max="1236" width="25.5" style="8" customWidth="1"/>
    <col min="1237" max="1237" width="5.625" style="8" customWidth="1"/>
    <col min="1238" max="1239" width="6.625" style="8" customWidth="1"/>
    <col min="1240" max="1240" width="8.5" style="8" bestFit="1" customWidth="1"/>
    <col min="1241" max="1241" width="7.5" style="8" customWidth="1"/>
    <col min="1242" max="1242" width="9.5" style="8" customWidth="1"/>
    <col min="1243" max="1243" width="7.5" style="8" customWidth="1"/>
    <col min="1244" max="1244" width="8.125" style="8" customWidth="1"/>
    <col min="1245" max="1245" width="7" style="8" customWidth="1"/>
    <col min="1246" max="1246" width="7.5" style="8" customWidth="1"/>
    <col min="1247" max="1247" width="8.125" style="8" customWidth="1"/>
    <col min="1248" max="1248" width="6.625" style="8" customWidth="1"/>
    <col min="1249" max="1249" width="10.875" style="8" customWidth="1"/>
    <col min="1250" max="1250" width="11.375" style="8" customWidth="1"/>
    <col min="1251" max="1251" width="13.625" style="8" customWidth="1"/>
    <col min="1252" max="1252" width="8.125" style="8" customWidth="1"/>
    <col min="1253" max="1253" width="12" style="8" customWidth="1"/>
    <col min="1254" max="1257" width="8.875" style="8"/>
    <col min="1258" max="1258" width="8.625" style="8" customWidth="1"/>
    <col min="1259" max="1259" width="8.875" style="8"/>
    <col min="1260" max="1260" width="6.625" style="8" customWidth="1"/>
    <col min="1261" max="1261" width="6.375" style="8" customWidth="1"/>
    <col min="1262" max="1263" width="8.875" style="8"/>
    <col min="1264" max="1264" width="5.375" style="8" customWidth="1"/>
    <col min="1265" max="1266" width="8.875" style="8"/>
    <col min="1267" max="1267" width="8" style="8" customWidth="1"/>
    <col min="1268" max="1269" width="8.875" style="8"/>
    <col min="1270" max="1270" width="8.125" style="8" customWidth="1"/>
    <col min="1271" max="1271" width="8.875" style="8"/>
    <col min="1272" max="1272" width="7.625" style="8" customWidth="1"/>
    <col min="1273" max="1273" width="8.875" style="8"/>
    <col min="1274" max="1275" width="9.125" style="8" customWidth="1"/>
    <col min="1276" max="1276" width="8" style="8" customWidth="1"/>
    <col min="1277" max="1277" width="10.625" style="8" customWidth="1"/>
    <col min="1278" max="1278" width="7.875" style="8" customWidth="1"/>
    <col min="1279" max="1279" width="11.625" style="8" customWidth="1"/>
    <col min="1280" max="1281" width="8.875" style="8"/>
    <col min="1282" max="1282" width="9.625" style="8" customWidth="1"/>
    <col min="1283" max="1283" width="13.5" style="8" customWidth="1"/>
    <col min="1284" max="1284" width="12.125" style="8" customWidth="1"/>
    <col min="1285" max="1285" width="11.5" style="8" customWidth="1"/>
    <col min="1286" max="1482" width="8.875" style="8"/>
    <col min="1483" max="1483" width="10.125" style="8" customWidth="1"/>
    <col min="1484" max="1484" width="6" style="8" customWidth="1"/>
    <col min="1485" max="1485" width="11.375" style="8" customWidth="1"/>
    <col min="1486" max="1487" width="11.125" style="8" customWidth="1"/>
    <col min="1488" max="1488" width="7.375" style="8" customWidth="1"/>
    <col min="1489" max="1489" width="32.625" style="8" customWidth="1"/>
    <col min="1490" max="1490" width="39.625" style="8" bestFit="1" customWidth="1"/>
    <col min="1491" max="1491" width="24.875" style="8" customWidth="1"/>
    <col min="1492" max="1492" width="25.5" style="8" customWidth="1"/>
    <col min="1493" max="1493" width="5.625" style="8" customWidth="1"/>
    <col min="1494" max="1495" width="6.625" style="8" customWidth="1"/>
    <col min="1496" max="1496" width="8.5" style="8" bestFit="1" customWidth="1"/>
    <col min="1497" max="1497" width="7.5" style="8" customWidth="1"/>
    <col min="1498" max="1498" width="9.5" style="8" customWidth="1"/>
    <col min="1499" max="1499" width="7.5" style="8" customWidth="1"/>
    <col min="1500" max="1500" width="8.125" style="8" customWidth="1"/>
    <col min="1501" max="1501" width="7" style="8" customWidth="1"/>
    <col min="1502" max="1502" width="7.5" style="8" customWidth="1"/>
    <col min="1503" max="1503" width="8.125" style="8" customWidth="1"/>
    <col min="1504" max="1504" width="6.625" style="8" customWidth="1"/>
    <col min="1505" max="1505" width="10.875" style="8" customWidth="1"/>
    <col min="1506" max="1506" width="11.375" style="8" customWidth="1"/>
    <col min="1507" max="1507" width="13.625" style="8" customWidth="1"/>
    <col min="1508" max="1508" width="8.125" style="8" customWidth="1"/>
    <col min="1509" max="1509" width="12" style="8" customWidth="1"/>
    <col min="1510" max="1513" width="8.875" style="8"/>
    <col min="1514" max="1514" width="8.625" style="8" customWidth="1"/>
    <col min="1515" max="1515" width="8.875" style="8"/>
    <col min="1516" max="1516" width="6.625" style="8" customWidth="1"/>
    <col min="1517" max="1517" width="6.375" style="8" customWidth="1"/>
    <col min="1518" max="1519" width="8.875" style="8"/>
    <col min="1520" max="1520" width="5.375" style="8" customWidth="1"/>
    <col min="1521" max="1522" width="8.875" style="8"/>
    <col min="1523" max="1523" width="8" style="8" customWidth="1"/>
    <col min="1524" max="1525" width="8.875" style="8"/>
    <col min="1526" max="1526" width="8.125" style="8" customWidth="1"/>
    <col min="1527" max="1527" width="8.875" style="8"/>
    <col min="1528" max="1528" width="7.625" style="8" customWidth="1"/>
    <col min="1529" max="1529" width="8.875" style="8"/>
    <col min="1530" max="1531" width="9.125" style="8" customWidth="1"/>
    <col min="1532" max="1532" width="8" style="8" customWidth="1"/>
    <col min="1533" max="1533" width="10.625" style="8" customWidth="1"/>
    <col min="1534" max="1534" width="7.875" style="8" customWidth="1"/>
    <col min="1535" max="1535" width="11.625" style="8" customWidth="1"/>
    <col min="1536" max="1537" width="8.875" style="8"/>
    <col min="1538" max="1538" width="9.625" style="8" customWidth="1"/>
    <col min="1539" max="1539" width="13.5" style="8" customWidth="1"/>
    <col min="1540" max="1540" width="12.125" style="8" customWidth="1"/>
    <col min="1541" max="1541" width="11.5" style="8" customWidth="1"/>
    <col min="1542" max="1738" width="8.875" style="8"/>
    <col min="1739" max="1739" width="10.125" style="8" customWidth="1"/>
    <col min="1740" max="1740" width="6" style="8" customWidth="1"/>
    <col min="1741" max="1741" width="11.375" style="8" customWidth="1"/>
    <col min="1742" max="1743" width="11.125" style="8" customWidth="1"/>
    <col min="1744" max="1744" width="7.375" style="8" customWidth="1"/>
    <col min="1745" max="1745" width="32.625" style="8" customWidth="1"/>
    <col min="1746" max="1746" width="39.625" style="8" bestFit="1" customWidth="1"/>
    <col min="1747" max="1747" width="24.875" style="8" customWidth="1"/>
    <col min="1748" max="1748" width="25.5" style="8" customWidth="1"/>
    <col min="1749" max="1749" width="5.625" style="8" customWidth="1"/>
    <col min="1750" max="1751" width="6.625" style="8" customWidth="1"/>
    <col min="1752" max="1752" width="8.5" style="8" bestFit="1" customWidth="1"/>
    <col min="1753" max="1753" width="7.5" style="8" customWidth="1"/>
    <col min="1754" max="1754" width="9.5" style="8" customWidth="1"/>
    <col min="1755" max="1755" width="7.5" style="8" customWidth="1"/>
    <col min="1756" max="1756" width="8.125" style="8" customWidth="1"/>
    <col min="1757" max="1757" width="7" style="8" customWidth="1"/>
    <col min="1758" max="1758" width="7.5" style="8" customWidth="1"/>
    <col min="1759" max="1759" width="8.125" style="8" customWidth="1"/>
    <col min="1760" max="1760" width="6.625" style="8" customWidth="1"/>
    <col min="1761" max="1761" width="10.875" style="8" customWidth="1"/>
    <col min="1762" max="1762" width="11.375" style="8" customWidth="1"/>
    <col min="1763" max="1763" width="13.625" style="8" customWidth="1"/>
    <col min="1764" max="1764" width="8.125" style="8" customWidth="1"/>
    <col min="1765" max="1765" width="12" style="8" customWidth="1"/>
    <col min="1766" max="1769" width="8.875" style="8"/>
    <col min="1770" max="1770" width="8.625" style="8" customWidth="1"/>
    <col min="1771" max="1771" width="8.875" style="8"/>
    <col min="1772" max="1772" width="6.625" style="8" customWidth="1"/>
    <col min="1773" max="1773" width="6.375" style="8" customWidth="1"/>
    <col min="1774" max="1775" width="8.875" style="8"/>
    <col min="1776" max="1776" width="5.375" style="8" customWidth="1"/>
    <col min="1777" max="1778" width="8.875" style="8"/>
    <col min="1779" max="1779" width="8" style="8" customWidth="1"/>
    <col min="1780" max="1781" width="8.875" style="8"/>
    <col min="1782" max="1782" width="8.125" style="8" customWidth="1"/>
    <col min="1783" max="1783" width="8.875" style="8"/>
    <col min="1784" max="1784" width="7.625" style="8" customWidth="1"/>
    <col min="1785" max="1785" width="8.875" style="8"/>
    <col min="1786" max="1787" width="9.125" style="8" customWidth="1"/>
    <col min="1788" max="1788" width="8" style="8" customWidth="1"/>
    <col min="1789" max="1789" width="10.625" style="8" customWidth="1"/>
    <col min="1790" max="1790" width="7.875" style="8" customWidth="1"/>
    <col min="1791" max="1791" width="11.625" style="8" customWidth="1"/>
    <col min="1792" max="1793" width="8.875" style="8"/>
    <col min="1794" max="1794" width="9.625" style="8" customWidth="1"/>
    <col min="1795" max="1795" width="13.5" style="8" customWidth="1"/>
    <col min="1796" max="1796" width="12.125" style="8" customWidth="1"/>
    <col min="1797" max="1797" width="11.5" style="8" customWidth="1"/>
    <col min="1798" max="1994" width="8.875" style="8"/>
    <col min="1995" max="1995" width="10.125" style="8" customWidth="1"/>
    <col min="1996" max="1996" width="6" style="8" customWidth="1"/>
    <col min="1997" max="1997" width="11.375" style="8" customWidth="1"/>
    <col min="1998" max="1999" width="11.125" style="8" customWidth="1"/>
    <col min="2000" max="2000" width="7.375" style="8" customWidth="1"/>
    <col min="2001" max="2001" width="32.625" style="8" customWidth="1"/>
    <col min="2002" max="2002" width="39.625" style="8" bestFit="1" customWidth="1"/>
    <col min="2003" max="2003" width="24.875" style="8" customWidth="1"/>
    <col min="2004" max="2004" width="25.5" style="8" customWidth="1"/>
    <col min="2005" max="2005" width="5.625" style="8" customWidth="1"/>
    <col min="2006" max="2007" width="6.625" style="8" customWidth="1"/>
    <col min="2008" max="2008" width="8.5" style="8" bestFit="1" customWidth="1"/>
    <col min="2009" max="2009" width="7.5" style="8" customWidth="1"/>
    <col min="2010" max="2010" width="9.5" style="8" customWidth="1"/>
    <col min="2011" max="2011" width="7.5" style="8" customWidth="1"/>
    <col min="2012" max="2012" width="8.125" style="8" customWidth="1"/>
    <col min="2013" max="2013" width="7" style="8" customWidth="1"/>
    <col min="2014" max="2014" width="7.5" style="8" customWidth="1"/>
    <col min="2015" max="2015" width="8.125" style="8" customWidth="1"/>
    <col min="2016" max="2016" width="6.625" style="8" customWidth="1"/>
    <col min="2017" max="2017" width="10.875" style="8" customWidth="1"/>
    <col min="2018" max="2018" width="11.375" style="8" customWidth="1"/>
    <col min="2019" max="2019" width="13.625" style="8" customWidth="1"/>
    <col min="2020" max="2020" width="8.125" style="8" customWidth="1"/>
    <col min="2021" max="2021" width="12" style="8" customWidth="1"/>
    <col min="2022" max="2025" width="8.875" style="8"/>
    <col min="2026" max="2026" width="8.625" style="8" customWidth="1"/>
    <col min="2027" max="2027" width="8.875" style="8"/>
    <col min="2028" max="2028" width="6.625" style="8" customWidth="1"/>
    <col min="2029" max="2029" width="6.375" style="8" customWidth="1"/>
    <col min="2030" max="2031" width="8.875" style="8"/>
    <col min="2032" max="2032" width="5.375" style="8" customWidth="1"/>
    <col min="2033" max="2034" width="8.875" style="8"/>
    <col min="2035" max="2035" width="8" style="8" customWidth="1"/>
    <col min="2036" max="2037" width="8.875" style="8"/>
    <col min="2038" max="2038" width="8.125" style="8" customWidth="1"/>
    <col min="2039" max="2039" width="8.875" style="8"/>
    <col min="2040" max="2040" width="7.625" style="8" customWidth="1"/>
    <col min="2041" max="2041" width="8.875" style="8"/>
    <col min="2042" max="2043" width="9.125" style="8" customWidth="1"/>
    <col min="2044" max="2044" width="8" style="8" customWidth="1"/>
    <col min="2045" max="2045" width="10.625" style="8" customWidth="1"/>
    <col min="2046" max="2046" width="7.875" style="8" customWidth="1"/>
    <col min="2047" max="2047" width="11.625" style="8" customWidth="1"/>
    <col min="2048" max="2049" width="8.875" style="8"/>
    <col min="2050" max="2050" width="9.625" style="8" customWidth="1"/>
    <col min="2051" max="2051" width="13.5" style="8" customWidth="1"/>
    <col min="2052" max="2052" width="12.125" style="8" customWidth="1"/>
    <col min="2053" max="2053" width="11.5" style="8" customWidth="1"/>
    <col min="2054" max="2250" width="8.875" style="8"/>
    <col min="2251" max="2251" width="10.125" style="8" customWidth="1"/>
    <col min="2252" max="2252" width="6" style="8" customWidth="1"/>
    <col min="2253" max="2253" width="11.375" style="8" customWidth="1"/>
    <col min="2254" max="2255" width="11.125" style="8" customWidth="1"/>
    <col min="2256" max="2256" width="7.375" style="8" customWidth="1"/>
    <col min="2257" max="2257" width="32.625" style="8" customWidth="1"/>
    <col min="2258" max="2258" width="39.625" style="8" bestFit="1" customWidth="1"/>
    <col min="2259" max="2259" width="24.875" style="8" customWidth="1"/>
    <col min="2260" max="2260" width="25.5" style="8" customWidth="1"/>
    <col min="2261" max="2261" width="5.625" style="8" customWidth="1"/>
    <col min="2262" max="2263" width="6.625" style="8" customWidth="1"/>
    <col min="2264" max="2264" width="8.5" style="8" bestFit="1" customWidth="1"/>
    <col min="2265" max="2265" width="7.5" style="8" customWidth="1"/>
    <col min="2266" max="2266" width="9.5" style="8" customWidth="1"/>
    <col min="2267" max="2267" width="7.5" style="8" customWidth="1"/>
    <col min="2268" max="2268" width="8.125" style="8" customWidth="1"/>
    <col min="2269" max="2269" width="7" style="8" customWidth="1"/>
    <col min="2270" max="2270" width="7.5" style="8" customWidth="1"/>
    <col min="2271" max="2271" width="8.125" style="8" customWidth="1"/>
    <col min="2272" max="2272" width="6.625" style="8" customWidth="1"/>
    <col min="2273" max="2273" width="10.875" style="8" customWidth="1"/>
    <col min="2274" max="2274" width="11.375" style="8" customWidth="1"/>
    <col min="2275" max="2275" width="13.625" style="8" customWidth="1"/>
    <col min="2276" max="2276" width="8.125" style="8" customWidth="1"/>
    <col min="2277" max="2277" width="12" style="8" customWidth="1"/>
    <col min="2278" max="2281" width="8.875" style="8"/>
    <col min="2282" max="2282" width="8.625" style="8" customWidth="1"/>
    <col min="2283" max="2283" width="8.875" style="8"/>
    <col min="2284" max="2284" width="6.625" style="8" customWidth="1"/>
    <col min="2285" max="2285" width="6.375" style="8" customWidth="1"/>
    <col min="2286" max="2287" width="8.875" style="8"/>
    <col min="2288" max="2288" width="5.375" style="8" customWidth="1"/>
    <col min="2289" max="2290" width="8.875" style="8"/>
    <col min="2291" max="2291" width="8" style="8" customWidth="1"/>
    <col min="2292" max="2293" width="8.875" style="8"/>
    <col min="2294" max="2294" width="8.125" style="8" customWidth="1"/>
    <col min="2295" max="2295" width="8.875" style="8"/>
    <col min="2296" max="2296" width="7.625" style="8" customWidth="1"/>
    <col min="2297" max="2297" width="8.875" style="8"/>
    <col min="2298" max="2299" width="9.125" style="8" customWidth="1"/>
    <col min="2300" max="2300" width="8" style="8" customWidth="1"/>
    <col min="2301" max="2301" width="10.625" style="8" customWidth="1"/>
    <col min="2302" max="2302" width="7.875" style="8" customWidth="1"/>
    <col min="2303" max="2303" width="11.625" style="8" customWidth="1"/>
    <col min="2304" max="2305" width="8.875" style="8"/>
    <col min="2306" max="2306" width="9.625" style="8" customWidth="1"/>
    <col min="2307" max="2307" width="13.5" style="8" customWidth="1"/>
    <col min="2308" max="2308" width="12.125" style="8" customWidth="1"/>
    <col min="2309" max="2309" width="11.5" style="8" customWidth="1"/>
    <col min="2310" max="2506" width="8.875" style="8"/>
    <col min="2507" max="2507" width="10.125" style="8" customWidth="1"/>
    <col min="2508" max="2508" width="6" style="8" customWidth="1"/>
    <col min="2509" max="2509" width="11.375" style="8" customWidth="1"/>
    <col min="2510" max="2511" width="11.125" style="8" customWidth="1"/>
    <col min="2512" max="2512" width="7.375" style="8" customWidth="1"/>
    <col min="2513" max="2513" width="32.625" style="8" customWidth="1"/>
    <col min="2514" max="2514" width="39.625" style="8" bestFit="1" customWidth="1"/>
    <col min="2515" max="2515" width="24.875" style="8" customWidth="1"/>
    <col min="2516" max="2516" width="25.5" style="8" customWidth="1"/>
    <col min="2517" max="2517" width="5.625" style="8" customWidth="1"/>
    <col min="2518" max="2519" width="6.625" style="8" customWidth="1"/>
    <col min="2520" max="2520" width="8.5" style="8" bestFit="1" customWidth="1"/>
    <col min="2521" max="2521" width="7.5" style="8" customWidth="1"/>
    <col min="2522" max="2522" width="9.5" style="8" customWidth="1"/>
    <col min="2523" max="2523" width="7.5" style="8" customWidth="1"/>
    <col min="2524" max="2524" width="8.125" style="8" customWidth="1"/>
    <col min="2525" max="2525" width="7" style="8" customWidth="1"/>
    <col min="2526" max="2526" width="7.5" style="8" customWidth="1"/>
    <col min="2527" max="2527" width="8.125" style="8" customWidth="1"/>
    <col min="2528" max="2528" width="6.625" style="8" customWidth="1"/>
    <col min="2529" max="2529" width="10.875" style="8" customWidth="1"/>
    <col min="2530" max="2530" width="11.375" style="8" customWidth="1"/>
    <col min="2531" max="2531" width="13.625" style="8" customWidth="1"/>
    <col min="2532" max="2532" width="8.125" style="8" customWidth="1"/>
    <col min="2533" max="2533" width="12" style="8" customWidth="1"/>
    <col min="2534" max="2537" width="8.875" style="8"/>
    <col min="2538" max="2538" width="8.625" style="8" customWidth="1"/>
    <col min="2539" max="2539" width="8.875" style="8"/>
    <col min="2540" max="2540" width="6.625" style="8" customWidth="1"/>
    <col min="2541" max="2541" width="6.375" style="8" customWidth="1"/>
    <col min="2542" max="2543" width="8.875" style="8"/>
    <col min="2544" max="2544" width="5.375" style="8" customWidth="1"/>
    <col min="2545" max="2546" width="8.875" style="8"/>
    <col min="2547" max="2547" width="8" style="8" customWidth="1"/>
    <col min="2548" max="2549" width="8.875" style="8"/>
    <col min="2550" max="2550" width="8.125" style="8" customWidth="1"/>
    <col min="2551" max="2551" width="8.875" style="8"/>
    <col min="2552" max="2552" width="7.625" style="8" customWidth="1"/>
    <col min="2553" max="2553" width="8.875" style="8"/>
    <col min="2554" max="2555" width="9.125" style="8" customWidth="1"/>
    <col min="2556" max="2556" width="8" style="8" customWidth="1"/>
    <col min="2557" max="2557" width="10.625" style="8" customWidth="1"/>
    <col min="2558" max="2558" width="7.875" style="8" customWidth="1"/>
    <col min="2559" max="2559" width="11.625" style="8" customWidth="1"/>
    <col min="2560" max="2561" width="8.875" style="8"/>
    <col min="2562" max="2562" width="9.625" style="8" customWidth="1"/>
    <col min="2563" max="2563" width="13.5" style="8" customWidth="1"/>
    <col min="2564" max="2564" width="12.125" style="8" customWidth="1"/>
    <col min="2565" max="2565" width="11.5" style="8" customWidth="1"/>
    <col min="2566" max="2762" width="8.875" style="8"/>
    <col min="2763" max="2763" width="10.125" style="8" customWidth="1"/>
    <col min="2764" max="2764" width="6" style="8" customWidth="1"/>
    <col min="2765" max="2765" width="11.375" style="8" customWidth="1"/>
    <col min="2766" max="2767" width="11.125" style="8" customWidth="1"/>
    <col min="2768" max="2768" width="7.375" style="8" customWidth="1"/>
    <col min="2769" max="2769" width="32.625" style="8" customWidth="1"/>
    <col min="2770" max="2770" width="39.625" style="8" bestFit="1" customWidth="1"/>
    <col min="2771" max="2771" width="24.875" style="8" customWidth="1"/>
    <col min="2772" max="2772" width="25.5" style="8" customWidth="1"/>
    <col min="2773" max="2773" width="5.625" style="8" customWidth="1"/>
    <col min="2774" max="2775" width="6.625" style="8" customWidth="1"/>
    <col min="2776" max="2776" width="8.5" style="8" bestFit="1" customWidth="1"/>
    <col min="2777" max="2777" width="7.5" style="8" customWidth="1"/>
    <col min="2778" max="2778" width="9.5" style="8" customWidth="1"/>
    <col min="2779" max="2779" width="7.5" style="8" customWidth="1"/>
    <col min="2780" max="2780" width="8.125" style="8" customWidth="1"/>
    <col min="2781" max="2781" width="7" style="8" customWidth="1"/>
    <col min="2782" max="2782" width="7.5" style="8" customWidth="1"/>
    <col min="2783" max="2783" width="8.125" style="8" customWidth="1"/>
    <col min="2784" max="2784" width="6.625" style="8" customWidth="1"/>
    <col min="2785" max="2785" width="10.875" style="8" customWidth="1"/>
    <col min="2786" max="2786" width="11.375" style="8" customWidth="1"/>
    <col min="2787" max="2787" width="13.625" style="8" customWidth="1"/>
    <col min="2788" max="2788" width="8.125" style="8" customWidth="1"/>
    <col min="2789" max="2789" width="12" style="8" customWidth="1"/>
    <col min="2790" max="2793" width="8.875" style="8"/>
    <col min="2794" max="2794" width="8.625" style="8" customWidth="1"/>
    <col min="2795" max="2795" width="8.875" style="8"/>
    <col min="2796" max="2796" width="6.625" style="8" customWidth="1"/>
    <col min="2797" max="2797" width="6.375" style="8" customWidth="1"/>
    <col min="2798" max="2799" width="8.875" style="8"/>
    <col min="2800" max="2800" width="5.375" style="8" customWidth="1"/>
    <col min="2801" max="2802" width="8.875" style="8"/>
    <col min="2803" max="2803" width="8" style="8" customWidth="1"/>
    <col min="2804" max="2805" width="8.875" style="8"/>
    <col min="2806" max="2806" width="8.125" style="8" customWidth="1"/>
    <col min="2807" max="2807" width="8.875" style="8"/>
    <col min="2808" max="2808" width="7.625" style="8" customWidth="1"/>
    <col min="2809" max="2809" width="8.875" style="8"/>
    <col min="2810" max="2811" width="9.125" style="8" customWidth="1"/>
    <col min="2812" max="2812" width="8" style="8" customWidth="1"/>
    <col min="2813" max="2813" width="10.625" style="8" customWidth="1"/>
    <col min="2814" max="2814" width="7.875" style="8" customWidth="1"/>
    <col min="2815" max="2815" width="11.625" style="8" customWidth="1"/>
    <col min="2816" max="2817" width="8.875" style="8"/>
    <col min="2818" max="2818" width="9.625" style="8" customWidth="1"/>
    <col min="2819" max="2819" width="13.5" style="8" customWidth="1"/>
    <col min="2820" max="2820" width="12.125" style="8" customWidth="1"/>
    <col min="2821" max="2821" width="11.5" style="8" customWidth="1"/>
    <col min="2822" max="3018" width="8.875" style="8"/>
    <col min="3019" max="3019" width="10.125" style="8" customWidth="1"/>
    <col min="3020" max="3020" width="6" style="8" customWidth="1"/>
    <col min="3021" max="3021" width="11.375" style="8" customWidth="1"/>
    <col min="3022" max="3023" width="11.125" style="8" customWidth="1"/>
    <col min="3024" max="3024" width="7.375" style="8" customWidth="1"/>
    <col min="3025" max="3025" width="32.625" style="8" customWidth="1"/>
    <col min="3026" max="3026" width="39.625" style="8" bestFit="1" customWidth="1"/>
    <col min="3027" max="3027" width="24.875" style="8" customWidth="1"/>
    <col min="3028" max="3028" width="25.5" style="8" customWidth="1"/>
    <col min="3029" max="3029" width="5.625" style="8" customWidth="1"/>
    <col min="3030" max="3031" width="6.625" style="8" customWidth="1"/>
    <col min="3032" max="3032" width="8.5" style="8" bestFit="1" customWidth="1"/>
    <col min="3033" max="3033" width="7.5" style="8" customWidth="1"/>
    <col min="3034" max="3034" width="9.5" style="8" customWidth="1"/>
    <col min="3035" max="3035" width="7.5" style="8" customWidth="1"/>
    <col min="3036" max="3036" width="8.125" style="8" customWidth="1"/>
    <col min="3037" max="3037" width="7" style="8" customWidth="1"/>
    <col min="3038" max="3038" width="7.5" style="8" customWidth="1"/>
    <col min="3039" max="3039" width="8.125" style="8" customWidth="1"/>
    <col min="3040" max="3040" width="6.625" style="8" customWidth="1"/>
    <col min="3041" max="3041" width="10.875" style="8" customWidth="1"/>
    <col min="3042" max="3042" width="11.375" style="8" customWidth="1"/>
    <col min="3043" max="3043" width="13.625" style="8" customWidth="1"/>
    <col min="3044" max="3044" width="8.125" style="8" customWidth="1"/>
    <col min="3045" max="3045" width="12" style="8" customWidth="1"/>
    <col min="3046" max="3049" width="8.875" style="8"/>
    <col min="3050" max="3050" width="8.625" style="8" customWidth="1"/>
    <col min="3051" max="3051" width="8.875" style="8"/>
    <col min="3052" max="3052" width="6.625" style="8" customWidth="1"/>
    <col min="3053" max="3053" width="6.375" style="8" customWidth="1"/>
    <col min="3054" max="3055" width="8.875" style="8"/>
    <col min="3056" max="3056" width="5.375" style="8" customWidth="1"/>
    <col min="3057" max="3058" width="8.875" style="8"/>
    <col min="3059" max="3059" width="8" style="8" customWidth="1"/>
    <col min="3060" max="3061" width="8.875" style="8"/>
    <col min="3062" max="3062" width="8.125" style="8" customWidth="1"/>
    <col min="3063" max="3063" width="8.875" style="8"/>
    <col min="3064" max="3064" width="7.625" style="8" customWidth="1"/>
    <col min="3065" max="3065" width="8.875" style="8"/>
    <col min="3066" max="3067" width="9.125" style="8" customWidth="1"/>
    <col min="3068" max="3068" width="8" style="8" customWidth="1"/>
    <col min="3069" max="3069" width="10.625" style="8" customWidth="1"/>
    <col min="3070" max="3070" width="7.875" style="8" customWidth="1"/>
    <col min="3071" max="3071" width="11.625" style="8" customWidth="1"/>
    <col min="3072" max="3073" width="8.875" style="8"/>
    <col min="3074" max="3074" width="9.625" style="8" customWidth="1"/>
    <col min="3075" max="3075" width="13.5" style="8" customWidth="1"/>
    <col min="3076" max="3076" width="12.125" style="8" customWidth="1"/>
    <col min="3077" max="3077" width="11.5" style="8" customWidth="1"/>
    <col min="3078" max="3274" width="8.875" style="8"/>
    <col min="3275" max="3275" width="10.125" style="8" customWidth="1"/>
    <col min="3276" max="3276" width="6" style="8" customWidth="1"/>
    <col min="3277" max="3277" width="11.375" style="8" customWidth="1"/>
    <col min="3278" max="3279" width="11.125" style="8" customWidth="1"/>
    <col min="3280" max="3280" width="7.375" style="8" customWidth="1"/>
    <col min="3281" max="3281" width="32.625" style="8" customWidth="1"/>
    <col min="3282" max="3282" width="39.625" style="8" bestFit="1" customWidth="1"/>
    <col min="3283" max="3283" width="24.875" style="8" customWidth="1"/>
    <col min="3284" max="3284" width="25.5" style="8" customWidth="1"/>
    <col min="3285" max="3285" width="5.625" style="8" customWidth="1"/>
    <col min="3286" max="3287" width="6.625" style="8" customWidth="1"/>
    <col min="3288" max="3288" width="8.5" style="8" bestFit="1" customWidth="1"/>
    <col min="3289" max="3289" width="7.5" style="8" customWidth="1"/>
    <col min="3290" max="3290" width="9.5" style="8" customWidth="1"/>
    <col min="3291" max="3291" width="7.5" style="8" customWidth="1"/>
    <col min="3292" max="3292" width="8.125" style="8" customWidth="1"/>
    <col min="3293" max="3293" width="7" style="8" customWidth="1"/>
    <col min="3294" max="3294" width="7.5" style="8" customWidth="1"/>
    <col min="3295" max="3295" width="8.125" style="8" customWidth="1"/>
    <col min="3296" max="3296" width="6.625" style="8" customWidth="1"/>
    <col min="3297" max="3297" width="10.875" style="8" customWidth="1"/>
    <col min="3298" max="3298" width="11.375" style="8" customWidth="1"/>
    <col min="3299" max="3299" width="13.625" style="8" customWidth="1"/>
    <col min="3300" max="3300" width="8.125" style="8" customWidth="1"/>
    <col min="3301" max="3301" width="12" style="8" customWidth="1"/>
    <col min="3302" max="3305" width="8.875" style="8"/>
    <col min="3306" max="3306" width="8.625" style="8" customWidth="1"/>
    <col min="3307" max="3307" width="8.875" style="8"/>
    <col min="3308" max="3308" width="6.625" style="8" customWidth="1"/>
    <col min="3309" max="3309" width="6.375" style="8" customWidth="1"/>
    <col min="3310" max="3311" width="8.875" style="8"/>
    <col min="3312" max="3312" width="5.375" style="8" customWidth="1"/>
    <col min="3313" max="3314" width="8.875" style="8"/>
    <col min="3315" max="3315" width="8" style="8" customWidth="1"/>
    <col min="3316" max="3317" width="8.875" style="8"/>
    <col min="3318" max="3318" width="8.125" style="8" customWidth="1"/>
    <col min="3319" max="3319" width="8.875" style="8"/>
    <col min="3320" max="3320" width="7.625" style="8" customWidth="1"/>
    <col min="3321" max="3321" width="8.875" style="8"/>
    <col min="3322" max="3323" width="9.125" style="8" customWidth="1"/>
    <col min="3324" max="3324" width="8" style="8" customWidth="1"/>
    <col min="3325" max="3325" width="10.625" style="8" customWidth="1"/>
    <col min="3326" max="3326" width="7.875" style="8" customWidth="1"/>
    <col min="3327" max="3327" width="11.625" style="8" customWidth="1"/>
    <col min="3328" max="3329" width="8.875" style="8"/>
    <col min="3330" max="3330" width="9.625" style="8" customWidth="1"/>
    <col min="3331" max="3331" width="13.5" style="8" customWidth="1"/>
    <col min="3332" max="3332" width="12.125" style="8" customWidth="1"/>
    <col min="3333" max="3333" width="11.5" style="8" customWidth="1"/>
    <col min="3334" max="3530" width="8.875" style="8"/>
    <col min="3531" max="3531" width="10.125" style="8" customWidth="1"/>
    <col min="3532" max="3532" width="6" style="8" customWidth="1"/>
    <col min="3533" max="3533" width="11.375" style="8" customWidth="1"/>
    <col min="3534" max="3535" width="11.125" style="8" customWidth="1"/>
    <col min="3536" max="3536" width="7.375" style="8" customWidth="1"/>
    <col min="3537" max="3537" width="32.625" style="8" customWidth="1"/>
    <col min="3538" max="3538" width="39.625" style="8" bestFit="1" customWidth="1"/>
    <col min="3539" max="3539" width="24.875" style="8" customWidth="1"/>
    <col min="3540" max="3540" width="25.5" style="8" customWidth="1"/>
    <col min="3541" max="3541" width="5.625" style="8" customWidth="1"/>
    <col min="3542" max="3543" width="6.625" style="8" customWidth="1"/>
    <col min="3544" max="3544" width="8.5" style="8" bestFit="1" customWidth="1"/>
    <col min="3545" max="3545" width="7.5" style="8" customWidth="1"/>
    <col min="3546" max="3546" width="9.5" style="8" customWidth="1"/>
    <col min="3547" max="3547" width="7.5" style="8" customWidth="1"/>
    <col min="3548" max="3548" width="8.125" style="8" customWidth="1"/>
    <col min="3549" max="3549" width="7" style="8" customWidth="1"/>
    <col min="3550" max="3550" width="7.5" style="8" customWidth="1"/>
    <col min="3551" max="3551" width="8.125" style="8" customWidth="1"/>
    <col min="3552" max="3552" width="6.625" style="8" customWidth="1"/>
    <col min="3553" max="3553" width="10.875" style="8" customWidth="1"/>
    <col min="3554" max="3554" width="11.375" style="8" customWidth="1"/>
    <col min="3555" max="3555" width="13.625" style="8" customWidth="1"/>
    <col min="3556" max="3556" width="8.125" style="8" customWidth="1"/>
    <col min="3557" max="3557" width="12" style="8" customWidth="1"/>
    <col min="3558" max="3561" width="8.875" style="8"/>
    <col min="3562" max="3562" width="8.625" style="8" customWidth="1"/>
    <col min="3563" max="3563" width="8.875" style="8"/>
    <col min="3564" max="3564" width="6.625" style="8" customWidth="1"/>
    <col min="3565" max="3565" width="6.375" style="8" customWidth="1"/>
    <col min="3566" max="3567" width="8.875" style="8"/>
    <col min="3568" max="3568" width="5.375" style="8" customWidth="1"/>
    <col min="3569" max="3570" width="8.875" style="8"/>
    <col min="3571" max="3571" width="8" style="8" customWidth="1"/>
    <col min="3572" max="3573" width="8.875" style="8"/>
    <col min="3574" max="3574" width="8.125" style="8" customWidth="1"/>
    <col min="3575" max="3575" width="8.875" style="8"/>
    <col min="3576" max="3576" width="7.625" style="8" customWidth="1"/>
    <col min="3577" max="3577" width="8.875" style="8"/>
    <col min="3578" max="3579" width="9.125" style="8" customWidth="1"/>
    <col min="3580" max="3580" width="8" style="8" customWidth="1"/>
    <col min="3581" max="3581" width="10.625" style="8" customWidth="1"/>
    <col min="3582" max="3582" width="7.875" style="8" customWidth="1"/>
    <col min="3583" max="3583" width="11.625" style="8" customWidth="1"/>
    <col min="3584" max="3585" width="8.875" style="8"/>
    <col min="3586" max="3586" width="9.625" style="8" customWidth="1"/>
    <col min="3587" max="3587" width="13.5" style="8" customWidth="1"/>
    <col min="3588" max="3588" width="12.125" style="8" customWidth="1"/>
    <col min="3589" max="3589" width="11.5" style="8" customWidth="1"/>
    <col min="3590" max="3786" width="8.875" style="8"/>
    <col min="3787" max="3787" width="10.125" style="8" customWidth="1"/>
    <col min="3788" max="3788" width="6" style="8" customWidth="1"/>
    <col min="3789" max="3789" width="11.375" style="8" customWidth="1"/>
    <col min="3790" max="3791" width="11.125" style="8" customWidth="1"/>
    <col min="3792" max="3792" width="7.375" style="8" customWidth="1"/>
    <col min="3793" max="3793" width="32.625" style="8" customWidth="1"/>
    <col min="3794" max="3794" width="39.625" style="8" bestFit="1" customWidth="1"/>
    <col min="3795" max="3795" width="24.875" style="8" customWidth="1"/>
    <col min="3796" max="3796" width="25.5" style="8" customWidth="1"/>
    <col min="3797" max="3797" width="5.625" style="8" customWidth="1"/>
    <col min="3798" max="3799" width="6.625" style="8" customWidth="1"/>
    <col min="3800" max="3800" width="8.5" style="8" bestFit="1" customWidth="1"/>
    <col min="3801" max="3801" width="7.5" style="8" customWidth="1"/>
    <col min="3802" max="3802" width="9.5" style="8" customWidth="1"/>
    <col min="3803" max="3803" width="7.5" style="8" customWidth="1"/>
    <col min="3804" max="3804" width="8.125" style="8" customWidth="1"/>
    <col min="3805" max="3805" width="7" style="8" customWidth="1"/>
    <col min="3806" max="3806" width="7.5" style="8" customWidth="1"/>
    <col min="3807" max="3807" width="8.125" style="8" customWidth="1"/>
    <col min="3808" max="3808" width="6.625" style="8" customWidth="1"/>
    <col min="3809" max="3809" width="10.875" style="8" customWidth="1"/>
    <col min="3810" max="3810" width="11.375" style="8" customWidth="1"/>
    <col min="3811" max="3811" width="13.625" style="8" customWidth="1"/>
    <col min="3812" max="3812" width="8.125" style="8" customWidth="1"/>
    <col min="3813" max="3813" width="12" style="8" customWidth="1"/>
    <col min="3814" max="3817" width="8.875" style="8"/>
    <col min="3818" max="3818" width="8.625" style="8" customWidth="1"/>
    <col min="3819" max="3819" width="8.875" style="8"/>
    <col min="3820" max="3820" width="6.625" style="8" customWidth="1"/>
    <col min="3821" max="3821" width="6.375" style="8" customWidth="1"/>
    <col min="3822" max="3823" width="8.875" style="8"/>
    <col min="3824" max="3824" width="5.375" style="8" customWidth="1"/>
    <col min="3825" max="3826" width="8.875" style="8"/>
    <col min="3827" max="3827" width="8" style="8" customWidth="1"/>
    <col min="3828" max="3829" width="8.875" style="8"/>
    <col min="3830" max="3830" width="8.125" style="8" customWidth="1"/>
    <col min="3831" max="3831" width="8.875" style="8"/>
    <col min="3832" max="3832" width="7.625" style="8" customWidth="1"/>
    <col min="3833" max="3833" width="8.875" style="8"/>
    <col min="3834" max="3835" width="9.125" style="8" customWidth="1"/>
    <col min="3836" max="3836" width="8" style="8" customWidth="1"/>
    <col min="3837" max="3837" width="10.625" style="8" customWidth="1"/>
    <col min="3838" max="3838" width="7.875" style="8" customWidth="1"/>
    <col min="3839" max="3839" width="11.625" style="8" customWidth="1"/>
    <col min="3840" max="3841" width="8.875" style="8"/>
    <col min="3842" max="3842" width="9.625" style="8" customWidth="1"/>
    <col min="3843" max="3843" width="13.5" style="8" customWidth="1"/>
    <col min="3844" max="3844" width="12.125" style="8" customWidth="1"/>
    <col min="3845" max="3845" width="11.5" style="8" customWidth="1"/>
    <col min="3846" max="4042" width="8.875" style="8"/>
    <col min="4043" max="4043" width="10.125" style="8" customWidth="1"/>
    <col min="4044" max="4044" width="6" style="8" customWidth="1"/>
    <col min="4045" max="4045" width="11.375" style="8" customWidth="1"/>
    <col min="4046" max="4047" width="11.125" style="8" customWidth="1"/>
    <col min="4048" max="4048" width="7.375" style="8" customWidth="1"/>
    <col min="4049" max="4049" width="32.625" style="8" customWidth="1"/>
    <col min="4050" max="4050" width="39.625" style="8" bestFit="1" customWidth="1"/>
    <col min="4051" max="4051" width="24.875" style="8" customWidth="1"/>
    <col min="4052" max="4052" width="25.5" style="8" customWidth="1"/>
    <col min="4053" max="4053" width="5.625" style="8" customWidth="1"/>
    <col min="4054" max="4055" width="6.625" style="8" customWidth="1"/>
    <col min="4056" max="4056" width="8.5" style="8" bestFit="1" customWidth="1"/>
    <col min="4057" max="4057" width="7.5" style="8" customWidth="1"/>
    <col min="4058" max="4058" width="9.5" style="8" customWidth="1"/>
    <col min="4059" max="4059" width="7.5" style="8" customWidth="1"/>
    <col min="4060" max="4060" width="8.125" style="8" customWidth="1"/>
    <col min="4061" max="4061" width="7" style="8" customWidth="1"/>
    <col min="4062" max="4062" width="7.5" style="8" customWidth="1"/>
    <col min="4063" max="4063" width="8.125" style="8" customWidth="1"/>
    <col min="4064" max="4064" width="6.625" style="8" customWidth="1"/>
    <col min="4065" max="4065" width="10.875" style="8" customWidth="1"/>
    <col min="4066" max="4066" width="11.375" style="8" customWidth="1"/>
    <col min="4067" max="4067" width="13.625" style="8" customWidth="1"/>
    <col min="4068" max="4068" width="8.125" style="8" customWidth="1"/>
    <col min="4069" max="4069" width="12" style="8" customWidth="1"/>
    <col min="4070" max="4073" width="8.875" style="8"/>
    <col min="4074" max="4074" width="8.625" style="8" customWidth="1"/>
    <col min="4075" max="4075" width="8.875" style="8"/>
    <col min="4076" max="4076" width="6.625" style="8" customWidth="1"/>
    <col min="4077" max="4077" width="6.375" style="8" customWidth="1"/>
    <col min="4078" max="4079" width="8.875" style="8"/>
    <col min="4080" max="4080" width="5.375" style="8" customWidth="1"/>
    <col min="4081" max="4082" width="8.875" style="8"/>
    <col min="4083" max="4083" width="8" style="8" customWidth="1"/>
    <col min="4084" max="4085" width="8.875" style="8"/>
    <col min="4086" max="4086" width="8.125" style="8" customWidth="1"/>
    <col min="4087" max="4087" width="8.875" style="8"/>
    <col min="4088" max="4088" width="7.625" style="8" customWidth="1"/>
    <col min="4089" max="4089" width="8.875" style="8"/>
    <col min="4090" max="4091" width="9.125" style="8" customWidth="1"/>
    <col min="4092" max="4092" width="8" style="8" customWidth="1"/>
    <col min="4093" max="4093" width="10.625" style="8" customWidth="1"/>
    <col min="4094" max="4094" width="7.875" style="8" customWidth="1"/>
    <col min="4095" max="4095" width="11.625" style="8" customWidth="1"/>
    <col min="4096" max="4097" width="8.875" style="8"/>
    <col min="4098" max="4098" width="9.625" style="8" customWidth="1"/>
    <col min="4099" max="4099" width="13.5" style="8" customWidth="1"/>
    <col min="4100" max="4100" width="12.125" style="8" customWidth="1"/>
    <col min="4101" max="4101" width="11.5" style="8" customWidth="1"/>
    <col min="4102" max="4298" width="8.875" style="8"/>
    <col min="4299" max="4299" width="10.125" style="8" customWidth="1"/>
    <col min="4300" max="4300" width="6" style="8" customWidth="1"/>
    <col min="4301" max="4301" width="11.375" style="8" customWidth="1"/>
    <col min="4302" max="4303" width="11.125" style="8" customWidth="1"/>
    <col min="4304" max="4304" width="7.375" style="8" customWidth="1"/>
    <col min="4305" max="4305" width="32.625" style="8" customWidth="1"/>
    <col min="4306" max="4306" width="39.625" style="8" bestFit="1" customWidth="1"/>
    <col min="4307" max="4307" width="24.875" style="8" customWidth="1"/>
    <col min="4308" max="4308" width="25.5" style="8" customWidth="1"/>
    <col min="4309" max="4309" width="5.625" style="8" customWidth="1"/>
    <col min="4310" max="4311" width="6.625" style="8" customWidth="1"/>
    <col min="4312" max="4312" width="8.5" style="8" bestFit="1" customWidth="1"/>
    <col min="4313" max="4313" width="7.5" style="8" customWidth="1"/>
    <col min="4314" max="4314" width="9.5" style="8" customWidth="1"/>
    <col min="4315" max="4315" width="7.5" style="8" customWidth="1"/>
    <col min="4316" max="4316" width="8.125" style="8" customWidth="1"/>
    <col min="4317" max="4317" width="7" style="8" customWidth="1"/>
    <col min="4318" max="4318" width="7.5" style="8" customWidth="1"/>
    <col min="4319" max="4319" width="8.125" style="8" customWidth="1"/>
    <col min="4320" max="4320" width="6.625" style="8" customWidth="1"/>
    <col min="4321" max="4321" width="10.875" style="8" customWidth="1"/>
    <col min="4322" max="4322" width="11.375" style="8" customWidth="1"/>
    <col min="4323" max="4323" width="13.625" style="8" customWidth="1"/>
    <col min="4324" max="4324" width="8.125" style="8" customWidth="1"/>
    <col min="4325" max="4325" width="12" style="8" customWidth="1"/>
    <col min="4326" max="4329" width="8.875" style="8"/>
    <col min="4330" max="4330" width="8.625" style="8" customWidth="1"/>
    <col min="4331" max="4331" width="8.875" style="8"/>
    <col min="4332" max="4332" width="6.625" style="8" customWidth="1"/>
    <col min="4333" max="4333" width="6.375" style="8" customWidth="1"/>
    <col min="4334" max="4335" width="8.875" style="8"/>
    <col min="4336" max="4336" width="5.375" style="8" customWidth="1"/>
    <col min="4337" max="4338" width="8.875" style="8"/>
    <col min="4339" max="4339" width="8" style="8" customWidth="1"/>
    <col min="4340" max="4341" width="8.875" style="8"/>
    <col min="4342" max="4342" width="8.125" style="8" customWidth="1"/>
    <col min="4343" max="4343" width="8.875" style="8"/>
    <col min="4344" max="4344" width="7.625" style="8" customWidth="1"/>
    <col min="4345" max="4345" width="8.875" style="8"/>
    <col min="4346" max="4347" width="9.125" style="8" customWidth="1"/>
    <col min="4348" max="4348" width="8" style="8" customWidth="1"/>
    <col min="4349" max="4349" width="10.625" style="8" customWidth="1"/>
    <col min="4350" max="4350" width="7.875" style="8" customWidth="1"/>
    <col min="4351" max="4351" width="11.625" style="8" customWidth="1"/>
    <col min="4352" max="4353" width="8.875" style="8"/>
    <col min="4354" max="4354" width="9.625" style="8" customWidth="1"/>
    <col min="4355" max="4355" width="13.5" style="8" customWidth="1"/>
    <col min="4356" max="4356" width="12.125" style="8" customWidth="1"/>
    <col min="4357" max="4357" width="11.5" style="8" customWidth="1"/>
    <col min="4358" max="4554" width="8.875" style="8"/>
    <col min="4555" max="4555" width="10.125" style="8" customWidth="1"/>
    <col min="4556" max="4556" width="6" style="8" customWidth="1"/>
    <col min="4557" max="4557" width="11.375" style="8" customWidth="1"/>
    <col min="4558" max="4559" width="11.125" style="8" customWidth="1"/>
    <col min="4560" max="4560" width="7.375" style="8" customWidth="1"/>
    <col min="4561" max="4561" width="32.625" style="8" customWidth="1"/>
    <col min="4562" max="4562" width="39.625" style="8" bestFit="1" customWidth="1"/>
    <col min="4563" max="4563" width="24.875" style="8" customWidth="1"/>
    <col min="4564" max="4564" width="25.5" style="8" customWidth="1"/>
    <col min="4565" max="4565" width="5.625" style="8" customWidth="1"/>
    <col min="4566" max="4567" width="6.625" style="8" customWidth="1"/>
    <col min="4568" max="4568" width="8.5" style="8" bestFit="1" customWidth="1"/>
    <col min="4569" max="4569" width="7.5" style="8" customWidth="1"/>
    <col min="4570" max="4570" width="9.5" style="8" customWidth="1"/>
    <col min="4571" max="4571" width="7.5" style="8" customWidth="1"/>
    <col min="4572" max="4572" width="8.125" style="8" customWidth="1"/>
    <col min="4573" max="4573" width="7" style="8" customWidth="1"/>
    <col min="4574" max="4574" width="7.5" style="8" customWidth="1"/>
    <col min="4575" max="4575" width="8.125" style="8" customWidth="1"/>
    <col min="4576" max="4576" width="6.625" style="8" customWidth="1"/>
    <col min="4577" max="4577" width="10.875" style="8" customWidth="1"/>
    <col min="4578" max="4578" width="11.375" style="8" customWidth="1"/>
    <col min="4579" max="4579" width="13.625" style="8" customWidth="1"/>
    <col min="4580" max="4580" width="8.125" style="8" customWidth="1"/>
    <col min="4581" max="4581" width="12" style="8" customWidth="1"/>
    <col min="4582" max="4585" width="8.875" style="8"/>
    <col min="4586" max="4586" width="8.625" style="8" customWidth="1"/>
    <col min="4587" max="4587" width="8.875" style="8"/>
    <col min="4588" max="4588" width="6.625" style="8" customWidth="1"/>
    <col min="4589" max="4589" width="6.375" style="8" customWidth="1"/>
    <col min="4590" max="4591" width="8.875" style="8"/>
    <col min="4592" max="4592" width="5.375" style="8" customWidth="1"/>
    <col min="4593" max="4594" width="8.875" style="8"/>
    <col min="4595" max="4595" width="8" style="8" customWidth="1"/>
    <col min="4596" max="4597" width="8.875" style="8"/>
    <col min="4598" max="4598" width="8.125" style="8" customWidth="1"/>
    <col min="4599" max="4599" width="8.875" style="8"/>
    <col min="4600" max="4600" width="7.625" style="8" customWidth="1"/>
    <col min="4601" max="4601" width="8.875" style="8"/>
    <col min="4602" max="4603" width="9.125" style="8" customWidth="1"/>
    <col min="4604" max="4604" width="8" style="8" customWidth="1"/>
    <col min="4605" max="4605" width="10.625" style="8" customWidth="1"/>
    <col min="4606" max="4606" width="7.875" style="8" customWidth="1"/>
    <col min="4607" max="4607" width="11.625" style="8" customWidth="1"/>
    <col min="4608" max="4609" width="8.875" style="8"/>
    <col min="4610" max="4610" width="9.625" style="8" customWidth="1"/>
    <col min="4611" max="4611" width="13.5" style="8" customWidth="1"/>
    <col min="4612" max="4612" width="12.125" style="8" customWidth="1"/>
    <col min="4613" max="4613" width="11.5" style="8" customWidth="1"/>
    <col min="4614" max="4810" width="8.875" style="8"/>
    <col min="4811" max="4811" width="10.125" style="8" customWidth="1"/>
    <col min="4812" max="4812" width="6" style="8" customWidth="1"/>
    <col min="4813" max="4813" width="11.375" style="8" customWidth="1"/>
    <col min="4814" max="4815" width="11.125" style="8" customWidth="1"/>
    <col min="4816" max="4816" width="7.375" style="8" customWidth="1"/>
    <col min="4817" max="4817" width="32.625" style="8" customWidth="1"/>
    <col min="4818" max="4818" width="39.625" style="8" bestFit="1" customWidth="1"/>
    <col min="4819" max="4819" width="24.875" style="8" customWidth="1"/>
    <col min="4820" max="4820" width="25.5" style="8" customWidth="1"/>
    <col min="4821" max="4821" width="5.625" style="8" customWidth="1"/>
    <col min="4822" max="4823" width="6.625" style="8" customWidth="1"/>
    <col min="4824" max="4824" width="8.5" style="8" bestFit="1" customWidth="1"/>
    <col min="4825" max="4825" width="7.5" style="8" customWidth="1"/>
    <col min="4826" max="4826" width="9.5" style="8" customWidth="1"/>
    <col min="4827" max="4827" width="7.5" style="8" customWidth="1"/>
    <col min="4828" max="4828" width="8.125" style="8" customWidth="1"/>
    <col min="4829" max="4829" width="7" style="8" customWidth="1"/>
    <col min="4830" max="4830" width="7.5" style="8" customWidth="1"/>
    <col min="4831" max="4831" width="8.125" style="8" customWidth="1"/>
    <col min="4832" max="4832" width="6.625" style="8" customWidth="1"/>
    <col min="4833" max="4833" width="10.875" style="8" customWidth="1"/>
    <col min="4834" max="4834" width="11.375" style="8" customWidth="1"/>
    <col min="4835" max="4835" width="13.625" style="8" customWidth="1"/>
    <col min="4836" max="4836" width="8.125" style="8" customWidth="1"/>
    <col min="4837" max="4837" width="12" style="8" customWidth="1"/>
    <col min="4838" max="4841" width="8.875" style="8"/>
    <col min="4842" max="4842" width="8.625" style="8" customWidth="1"/>
    <col min="4843" max="4843" width="8.875" style="8"/>
    <col min="4844" max="4844" width="6.625" style="8" customWidth="1"/>
    <col min="4845" max="4845" width="6.375" style="8" customWidth="1"/>
    <col min="4846" max="4847" width="8.875" style="8"/>
    <col min="4848" max="4848" width="5.375" style="8" customWidth="1"/>
    <col min="4849" max="4850" width="8.875" style="8"/>
    <col min="4851" max="4851" width="8" style="8" customWidth="1"/>
    <col min="4852" max="4853" width="8.875" style="8"/>
    <col min="4854" max="4854" width="8.125" style="8" customWidth="1"/>
    <col min="4855" max="4855" width="8.875" style="8"/>
    <col min="4856" max="4856" width="7.625" style="8" customWidth="1"/>
    <col min="4857" max="4857" width="8.875" style="8"/>
    <col min="4858" max="4859" width="9.125" style="8" customWidth="1"/>
    <col min="4860" max="4860" width="8" style="8" customWidth="1"/>
    <col min="4861" max="4861" width="10.625" style="8" customWidth="1"/>
    <col min="4862" max="4862" width="7.875" style="8" customWidth="1"/>
    <col min="4863" max="4863" width="11.625" style="8" customWidth="1"/>
    <col min="4864" max="4865" width="8.875" style="8"/>
    <col min="4866" max="4866" width="9.625" style="8" customWidth="1"/>
    <col min="4867" max="4867" width="13.5" style="8" customWidth="1"/>
    <col min="4868" max="4868" width="12.125" style="8" customWidth="1"/>
    <col min="4869" max="4869" width="11.5" style="8" customWidth="1"/>
    <col min="4870" max="5066" width="8.875" style="8"/>
    <col min="5067" max="5067" width="10.125" style="8" customWidth="1"/>
    <col min="5068" max="5068" width="6" style="8" customWidth="1"/>
    <col min="5069" max="5069" width="11.375" style="8" customWidth="1"/>
    <col min="5070" max="5071" width="11.125" style="8" customWidth="1"/>
    <col min="5072" max="5072" width="7.375" style="8" customWidth="1"/>
    <col min="5073" max="5073" width="32.625" style="8" customWidth="1"/>
    <col min="5074" max="5074" width="39.625" style="8" bestFit="1" customWidth="1"/>
    <col min="5075" max="5075" width="24.875" style="8" customWidth="1"/>
    <col min="5076" max="5076" width="25.5" style="8" customWidth="1"/>
    <col min="5077" max="5077" width="5.625" style="8" customWidth="1"/>
    <col min="5078" max="5079" width="6.625" style="8" customWidth="1"/>
    <col min="5080" max="5080" width="8.5" style="8" bestFit="1" customWidth="1"/>
    <col min="5081" max="5081" width="7.5" style="8" customWidth="1"/>
    <col min="5082" max="5082" width="9.5" style="8" customWidth="1"/>
    <col min="5083" max="5083" width="7.5" style="8" customWidth="1"/>
    <col min="5084" max="5084" width="8.125" style="8" customWidth="1"/>
    <col min="5085" max="5085" width="7" style="8" customWidth="1"/>
    <col min="5086" max="5086" width="7.5" style="8" customWidth="1"/>
    <col min="5087" max="5087" width="8.125" style="8" customWidth="1"/>
    <col min="5088" max="5088" width="6.625" style="8" customWidth="1"/>
    <col min="5089" max="5089" width="10.875" style="8" customWidth="1"/>
    <col min="5090" max="5090" width="11.375" style="8" customWidth="1"/>
    <col min="5091" max="5091" width="13.625" style="8" customWidth="1"/>
    <col min="5092" max="5092" width="8.125" style="8" customWidth="1"/>
    <col min="5093" max="5093" width="12" style="8" customWidth="1"/>
    <col min="5094" max="5097" width="8.875" style="8"/>
    <col min="5098" max="5098" width="8.625" style="8" customWidth="1"/>
    <col min="5099" max="5099" width="8.875" style="8"/>
    <col min="5100" max="5100" width="6.625" style="8" customWidth="1"/>
    <col min="5101" max="5101" width="6.375" style="8" customWidth="1"/>
    <col min="5102" max="5103" width="8.875" style="8"/>
    <col min="5104" max="5104" width="5.375" style="8" customWidth="1"/>
    <col min="5105" max="5106" width="8.875" style="8"/>
    <col min="5107" max="5107" width="8" style="8" customWidth="1"/>
    <col min="5108" max="5109" width="8.875" style="8"/>
    <col min="5110" max="5110" width="8.125" style="8" customWidth="1"/>
    <col min="5111" max="5111" width="8.875" style="8"/>
    <col min="5112" max="5112" width="7.625" style="8" customWidth="1"/>
    <col min="5113" max="5113" width="8.875" style="8"/>
    <col min="5114" max="5115" width="9.125" style="8" customWidth="1"/>
    <col min="5116" max="5116" width="8" style="8" customWidth="1"/>
    <col min="5117" max="5117" width="10.625" style="8" customWidth="1"/>
    <col min="5118" max="5118" width="7.875" style="8" customWidth="1"/>
    <col min="5119" max="5119" width="11.625" style="8" customWidth="1"/>
    <col min="5120" max="5121" width="8.875" style="8"/>
    <col min="5122" max="5122" width="9.625" style="8" customWidth="1"/>
    <col min="5123" max="5123" width="13.5" style="8" customWidth="1"/>
    <col min="5124" max="5124" width="12.125" style="8" customWidth="1"/>
    <col min="5125" max="5125" width="11.5" style="8" customWidth="1"/>
    <col min="5126" max="5322" width="8.875" style="8"/>
    <col min="5323" max="5323" width="10.125" style="8" customWidth="1"/>
    <col min="5324" max="5324" width="6" style="8" customWidth="1"/>
    <col min="5325" max="5325" width="11.375" style="8" customWidth="1"/>
    <col min="5326" max="5327" width="11.125" style="8" customWidth="1"/>
    <col min="5328" max="5328" width="7.375" style="8" customWidth="1"/>
    <col min="5329" max="5329" width="32.625" style="8" customWidth="1"/>
    <col min="5330" max="5330" width="39.625" style="8" bestFit="1" customWidth="1"/>
    <col min="5331" max="5331" width="24.875" style="8" customWidth="1"/>
    <col min="5332" max="5332" width="25.5" style="8" customWidth="1"/>
    <col min="5333" max="5333" width="5.625" style="8" customWidth="1"/>
    <col min="5334" max="5335" width="6.625" style="8" customWidth="1"/>
    <col min="5336" max="5336" width="8.5" style="8" bestFit="1" customWidth="1"/>
    <col min="5337" max="5337" width="7.5" style="8" customWidth="1"/>
    <col min="5338" max="5338" width="9.5" style="8" customWidth="1"/>
    <col min="5339" max="5339" width="7.5" style="8" customWidth="1"/>
    <col min="5340" max="5340" width="8.125" style="8" customWidth="1"/>
    <col min="5341" max="5341" width="7" style="8" customWidth="1"/>
    <col min="5342" max="5342" width="7.5" style="8" customWidth="1"/>
    <col min="5343" max="5343" width="8.125" style="8" customWidth="1"/>
    <col min="5344" max="5344" width="6.625" style="8" customWidth="1"/>
    <col min="5345" max="5345" width="10.875" style="8" customWidth="1"/>
    <col min="5346" max="5346" width="11.375" style="8" customWidth="1"/>
    <col min="5347" max="5347" width="13.625" style="8" customWidth="1"/>
    <col min="5348" max="5348" width="8.125" style="8" customWidth="1"/>
    <col min="5349" max="5349" width="12" style="8" customWidth="1"/>
    <col min="5350" max="5353" width="8.875" style="8"/>
    <col min="5354" max="5354" width="8.625" style="8" customWidth="1"/>
    <col min="5355" max="5355" width="8.875" style="8"/>
    <col min="5356" max="5356" width="6.625" style="8" customWidth="1"/>
    <col min="5357" max="5357" width="6.375" style="8" customWidth="1"/>
    <col min="5358" max="5359" width="8.875" style="8"/>
    <col min="5360" max="5360" width="5.375" style="8" customWidth="1"/>
    <col min="5361" max="5362" width="8.875" style="8"/>
    <col min="5363" max="5363" width="8" style="8" customWidth="1"/>
    <col min="5364" max="5365" width="8.875" style="8"/>
    <col min="5366" max="5366" width="8.125" style="8" customWidth="1"/>
    <col min="5367" max="5367" width="8.875" style="8"/>
    <col min="5368" max="5368" width="7.625" style="8" customWidth="1"/>
    <col min="5369" max="5369" width="8.875" style="8"/>
    <col min="5370" max="5371" width="9.125" style="8" customWidth="1"/>
    <col min="5372" max="5372" width="8" style="8" customWidth="1"/>
    <col min="5373" max="5373" width="10.625" style="8" customWidth="1"/>
    <col min="5374" max="5374" width="7.875" style="8" customWidth="1"/>
    <col min="5375" max="5375" width="11.625" style="8" customWidth="1"/>
    <col min="5376" max="5377" width="8.875" style="8"/>
    <col min="5378" max="5378" width="9.625" style="8" customWidth="1"/>
    <col min="5379" max="5379" width="13.5" style="8" customWidth="1"/>
    <col min="5380" max="5380" width="12.125" style="8" customWidth="1"/>
    <col min="5381" max="5381" width="11.5" style="8" customWidth="1"/>
    <col min="5382" max="5578" width="8.875" style="8"/>
    <col min="5579" max="5579" width="10.125" style="8" customWidth="1"/>
    <col min="5580" max="5580" width="6" style="8" customWidth="1"/>
    <col min="5581" max="5581" width="11.375" style="8" customWidth="1"/>
    <col min="5582" max="5583" width="11.125" style="8" customWidth="1"/>
    <col min="5584" max="5584" width="7.375" style="8" customWidth="1"/>
    <col min="5585" max="5585" width="32.625" style="8" customWidth="1"/>
    <col min="5586" max="5586" width="39.625" style="8" bestFit="1" customWidth="1"/>
    <col min="5587" max="5587" width="24.875" style="8" customWidth="1"/>
    <col min="5588" max="5588" width="25.5" style="8" customWidth="1"/>
    <col min="5589" max="5589" width="5.625" style="8" customWidth="1"/>
    <col min="5590" max="5591" width="6.625" style="8" customWidth="1"/>
    <col min="5592" max="5592" width="8.5" style="8" bestFit="1" customWidth="1"/>
    <col min="5593" max="5593" width="7.5" style="8" customWidth="1"/>
    <col min="5594" max="5594" width="9.5" style="8" customWidth="1"/>
    <col min="5595" max="5595" width="7.5" style="8" customWidth="1"/>
    <col min="5596" max="5596" width="8.125" style="8" customWidth="1"/>
    <col min="5597" max="5597" width="7" style="8" customWidth="1"/>
    <col min="5598" max="5598" width="7.5" style="8" customWidth="1"/>
    <col min="5599" max="5599" width="8.125" style="8" customWidth="1"/>
    <col min="5600" max="5600" width="6.625" style="8" customWidth="1"/>
    <col min="5601" max="5601" width="10.875" style="8" customWidth="1"/>
    <col min="5602" max="5602" width="11.375" style="8" customWidth="1"/>
    <col min="5603" max="5603" width="13.625" style="8" customWidth="1"/>
    <col min="5604" max="5604" width="8.125" style="8" customWidth="1"/>
    <col min="5605" max="5605" width="12" style="8" customWidth="1"/>
    <col min="5606" max="5609" width="8.875" style="8"/>
    <col min="5610" max="5610" width="8.625" style="8" customWidth="1"/>
    <col min="5611" max="5611" width="8.875" style="8"/>
    <col min="5612" max="5612" width="6.625" style="8" customWidth="1"/>
    <col min="5613" max="5613" width="6.375" style="8" customWidth="1"/>
    <col min="5614" max="5615" width="8.875" style="8"/>
    <col min="5616" max="5616" width="5.375" style="8" customWidth="1"/>
    <col min="5617" max="5618" width="8.875" style="8"/>
    <col min="5619" max="5619" width="8" style="8" customWidth="1"/>
    <col min="5620" max="5621" width="8.875" style="8"/>
    <col min="5622" max="5622" width="8.125" style="8" customWidth="1"/>
    <col min="5623" max="5623" width="8.875" style="8"/>
    <col min="5624" max="5624" width="7.625" style="8" customWidth="1"/>
    <col min="5625" max="5625" width="8.875" style="8"/>
    <col min="5626" max="5627" width="9.125" style="8" customWidth="1"/>
    <col min="5628" max="5628" width="8" style="8" customWidth="1"/>
    <col min="5629" max="5629" width="10.625" style="8" customWidth="1"/>
    <col min="5630" max="5630" width="7.875" style="8" customWidth="1"/>
    <col min="5631" max="5631" width="11.625" style="8" customWidth="1"/>
    <col min="5632" max="5633" width="8.875" style="8"/>
    <col min="5634" max="5634" width="9.625" style="8" customWidth="1"/>
    <col min="5635" max="5635" width="13.5" style="8" customWidth="1"/>
    <col min="5636" max="5636" width="12.125" style="8" customWidth="1"/>
    <col min="5637" max="5637" width="11.5" style="8" customWidth="1"/>
    <col min="5638" max="5834" width="8.875" style="8"/>
    <col min="5835" max="5835" width="10.125" style="8" customWidth="1"/>
    <col min="5836" max="5836" width="6" style="8" customWidth="1"/>
    <col min="5837" max="5837" width="11.375" style="8" customWidth="1"/>
    <col min="5838" max="5839" width="11.125" style="8" customWidth="1"/>
    <col min="5840" max="5840" width="7.375" style="8" customWidth="1"/>
    <col min="5841" max="5841" width="32.625" style="8" customWidth="1"/>
    <col min="5842" max="5842" width="39.625" style="8" bestFit="1" customWidth="1"/>
    <col min="5843" max="5843" width="24.875" style="8" customWidth="1"/>
    <col min="5844" max="5844" width="25.5" style="8" customWidth="1"/>
    <col min="5845" max="5845" width="5.625" style="8" customWidth="1"/>
    <col min="5846" max="5847" width="6.625" style="8" customWidth="1"/>
    <col min="5848" max="5848" width="8.5" style="8" bestFit="1" customWidth="1"/>
    <col min="5849" max="5849" width="7.5" style="8" customWidth="1"/>
    <col min="5850" max="5850" width="9.5" style="8" customWidth="1"/>
    <col min="5851" max="5851" width="7.5" style="8" customWidth="1"/>
    <col min="5852" max="5852" width="8.125" style="8" customWidth="1"/>
    <col min="5853" max="5853" width="7" style="8" customWidth="1"/>
    <col min="5854" max="5854" width="7.5" style="8" customWidth="1"/>
    <col min="5855" max="5855" width="8.125" style="8" customWidth="1"/>
    <col min="5856" max="5856" width="6.625" style="8" customWidth="1"/>
    <col min="5857" max="5857" width="10.875" style="8" customWidth="1"/>
    <col min="5858" max="5858" width="11.375" style="8" customWidth="1"/>
    <col min="5859" max="5859" width="13.625" style="8" customWidth="1"/>
    <col min="5860" max="5860" width="8.125" style="8" customWidth="1"/>
    <col min="5861" max="5861" width="12" style="8" customWidth="1"/>
    <col min="5862" max="5865" width="8.875" style="8"/>
    <col min="5866" max="5866" width="8.625" style="8" customWidth="1"/>
    <col min="5867" max="5867" width="8.875" style="8"/>
    <col min="5868" max="5868" width="6.625" style="8" customWidth="1"/>
    <col min="5869" max="5869" width="6.375" style="8" customWidth="1"/>
    <col min="5870" max="5871" width="8.875" style="8"/>
    <col min="5872" max="5872" width="5.375" style="8" customWidth="1"/>
    <col min="5873" max="5874" width="8.875" style="8"/>
    <col min="5875" max="5875" width="8" style="8" customWidth="1"/>
    <col min="5876" max="5877" width="8.875" style="8"/>
    <col min="5878" max="5878" width="8.125" style="8" customWidth="1"/>
    <col min="5879" max="5879" width="8.875" style="8"/>
    <col min="5880" max="5880" width="7.625" style="8" customWidth="1"/>
    <col min="5881" max="5881" width="8.875" style="8"/>
    <col min="5882" max="5883" width="9.125" style="8" customWidth="1"/>
    <col min="5884" max="5884" width="8" style="8" customWidth="1"/>
    <col min="5885" max="5885" width="10.625" style="8" customWidth="1"/>
    <col min="5886" max="5886" width="7.875" style="8" customWidth="1"/>
    <col min="5887" max="5887" width="11.625" style="8" customWidth="1"/>
    <col min="5888" max="5889" width="8.875" style="8"/>
    <col min="5890" max="5890" width="9.625" style="8" customWidth="1"/>
    <col min="5891" max="5891" width="13.5" style="8" customWidth="1"/>
    <col min="5892" max="5892" width="12.125" style="8" customWidth="1"/>
    <col min="5893" max="5893" width="11.5" style="8" customWidth="1"/>
    <col min="5894" max="6090" width="8.875" style="8"/>
    <col min="6091" max="6091" width="10.125" style="8" customWidth="1"/>
    <col min="6092" max="6092" width="6" style="8" customWidth="1"/>
    <col min="6093" max="6093" width="11.375" style="8" customWidth="1"/>
    <col min="6094" max="6095" width="11.125" style="8" customWidth="1"/>
    <col min="6096" max="6096" width="7.375" style="8" customWidth="1"/>
    <col min="6097" max="6097" width="32.625" style="8" customWidth="1"/>
    <col min="6098" max="6098" width="39.625" style="8" bestFit="1" customWidth="1"/>
    <col min="6099" max="6099" width="24.875" style="8" customWidth="1"/>
    <col min="6100" max="6100" width="25.5" style="8" customWidth="1"/>
    <col min="6101" max="6101" width="5.625" style="8" customWidth="1"/>
    <col min="6102" max="6103" width="6.625" style="8" customWidth="1"/>
    <col min="6104" max="6104" width="8.5" style="8" bestFit="1" customWidth="1"/>
    <col min="6105" max="6105" width="7.5" style="8" customWidth="1"/>
    <col min="6106" max="6106" width="9.5" style="8" customWidth="1"/>
    <col min="6107" max="6107" width="7.5" style="8" customWidth="1"/>
    <col min="6108" max="6108" width="8.125" style="8" customWidth="1"/>
    <col min="6109" max="6109" width="7" style="8" customWidth="1"/>
    <col min="6110" max="6110" width="7.5" style="8" customWidth="1"/>
    <col min="6111" max="6111" width="8.125" style="8" customWidth="1"/>
    <col min="6112" max="6112" width="6.625" style="8" customWidth="1"/>
    <col min="6113" max="6113" width="10.875" style="8" customWidth="1"/>
    <col min="6114" max="6114" width="11.375" style="8" customWidth="1"/>
    <col min="6115" max="6115" width="13.625" style="8" customWidth="1"/>
    <col min="6116" max="6116" width="8.125" style="8" customWidth="1"/>
    <col min="6117" max="6117" width="12" style="8" customWidth="1"/>
    <col min="6118" max="6121" width="8.875" style="8"/>
    <col min="6122" max="6122" width="8.625" style="8" customWidth="1"/>
    <col min="6123" max="6123" width="8.875" style="8"/>
    <col min="6124" max="6124" width="6.625" style="8" customWidth="1"/>
    <col min="6125" max="6125" width="6.375" style="8" customWidth="1"/>
    <col min="6126" max="6127" width="8.875" style="8"/>
    <col min="6128" max="6128" width="5.375" style="8" customWidth="1"/>
    <col min="6129" max="6130" width="8.875" style="8"/>
    <col min="6131" max="6131" width="8" style="8" customWidth="1"/>
    <col min="6132" max="6133" width="8.875" style="8"/>
    <col min="6134" max="6134" width="8.125" style="8" customWidth="1"/>
    <col min="6135" max="6135" width="8.875" style="8"/>
    <col min="6136" max="6136" width="7.625" style="8" customWidth="1"/>
    <col min="6137" max="6137" width="8.875" style="8"/>
    <col min="6138" max="6139" width="9.125" style="8" customWidth="1"/>
    <col min="6140" max="6140" width="8" style="8" customWidth="1"/>
    <col min="6141" max="6141" width="10.625" style="8" customWidth="1"/>
    <col min="6142" max="6142" width="7.875" style="8" customWidth="1"/>
    <col min="6143" max="6143" width="11.625" style="8" customWidth="1"/>
    <col min="6144" max="6145" width="8.875" style="8"/>
    <col min="6146" max="6146" width="9.625" style="8" customWidth="1"/>
    <col min="6147" max="6147" width="13.5" style="8" customWidth="1"/>
    <col min="6148" max="6148" width="12.125" style="8" customWidth="1"/>
    <col min="6149" max="6149" width="11.5" style="8" customWidth="1"/>
    <col min="6150" max="6346" width="8.875" style="8"/>
    <col min="6347" max="6347" width="10.125" style="8" customWidth="1"/>
    <col min="6348" max="6348" width="6" style="8" customWidth="1"/>
    <col min="6349" max="6349" width="11.375" style="8" customWidth="1"/>
    <col min="6350" max="6351" width="11.125" style="8" customWidth="1"/>
    <col min="6352" max="6352" width="7.375" style="8" customWidth="1"/>
    <col min="6353" max="6353" width="32.625" style="8" customWidth="1"/>
    <col min="6354" max="6354" width="39.625" style="8" bestFit="1" customWidth="1"/>
    <col min="6355" max="6355" width="24.875" style="8" customWidth="1"/>
    <col min="6356" max="6356" width="25.5" style="8" customWidth="1"/>
    <col min="6357" max="6357" width="5.625" style="8" customWidth="1"/>
    <col min="6358" max="6359" width="6.625" style="8" customWidth="1"/>
    <col min="6360" max="6360" width="8.5" style="8" bestFit="1" customWidth="1"/>
    <col min="6361" max="6361" width="7.5" style="8" customWidth="1"/>
    <col min="6362" max="6362" width="9.5" style="8" customWidth="1"/>
    <col min="6363" max="6363" width="7.5" style="8" customWidth="1"/>
    <col min="6364" max="6364" width="8.125" style="8" customWidth="1"/>
    <col min="6365" max="6365" width="7" style="8" customWidth="1"/>
    <col min="6366" max="6366" width="7.5" style="8" customWidth="1"/>
    <col min="6367" max="6367" width="8.125" style="8" customWidth="1"/>
    <col min="6368" max="6368" width="6.625" style="8" customWidth="1"/>
    <col min="6369" max="6369" width="10.875" style="8" customWidth="1"/>
    <col min="6370" max="6370" width="11.375" style="8" customWidth="1"/>
    <col min="6371" max="6371" width="13.625" style="8" customWidth="1"/>
    <col min="6372" max="6372" width="8.125" style="8" customWidth="1"/>
    <col min="6373" max="6373" width="12" style="8" customWidth="1"/>
    <col min="6374" max="6377" width="8.875" style="8"/>
    <col min="6378" max="6378" width="8.625" style="8" customWidth="1"/>
    <col min="6379" max="6379" width="8.875" style="8"/>
    <col min="6380" max="6380" width="6.625" style="8" customWidth="1"/>
    <col min="6381" max="6381" width="6.375" style="8" customWidth="1"/>
    <col min="6382" max="6383" width="8.875" style="8"/>
    <col min="6384" max="6384" width="5.375" style="8" customWidth="1"/>
    <col min="6385" max="6386" width="8.875" style="8"/>
    <col min="6387" max="6387" width="8" style="8" customWidth="1"/>
    <col min="6388" max="6389" width="8.875" style="8"/>
    <col min="6390" max="6390" width="8.125" style="8" customWidth="1"/>
    <col min="6391" max="6391" width="8.875" style="8"/>
    <col min="6392" max="6392" width="7.625" style="8" customWidth="1"/>
    <col min="6393" max="6393" width="8.875" style="8"/>
    <col min="6394" max="6395" width="9.125" style="8" customWidth="1"/>
    <col min="6396" max="6396" width="8" style="8" customWidth="1"/>
    <col min="6397" max="6397" width="10.625" style="8" customWidth="1"/>
    <col min="6398" max="6398" width="7.875" style="8" customWidth="1"/>
    <col min="6399" max="6399" width="11.625" style="8" customWidth="1"/>
    <col min="6400" max="6401" width="8.875" style="8"/>
    <col min="6402" max="6402" width="9.625" style="8" customWidth="1"/>
    <col min="6403" max="6403" width="13.5" style="8" customWidth="1"/>
    <col min="6404" max="6404" width="12.125" style="8" customWidth="1"/>
    <col min="6405" max="6405" width="11.5" style="8" customWidth="1"/>
    <col min="6406" max="6602" width="8.875" style="8"/>
    <col min="6603" max="6603" width="10.125" style="8" customWidth="1"/>
    <col min="6604" max="6604" width="6" style="8" customWidth="1"/>
    <col min="6605" max="6605" width="11.375" style="8" customWidth="1"/>
    <col min="6606" max="6607" width="11.125" style="8" customWidth="1"/>
    <col min="6608" max="6608" width="7.375" style="8" customWidth="1"/>
    <col min="6609" max="6609" width="32.625" style="8" customWidth="1"/>
    <col min="6610" max="6610" width="39.625" style="8" bestFit="1" customWidth="1"/>
    <col min="6611" max="6611" width="24.875" style="8" customWidth="1"/>
    <col min="6612" max="6612" width="25.5" style="8" customWidth="1"/>
    <col min="6613" max="6613" width="5.625" style="8" customWidth="1"/>
    <col min="6614" max="6615" width="6.625" style="8" customWidth="1"/>
    <col min="6616" max="6616" width="8.5" style="8" bestFit="1" customWidth="1"/>
    <col min="6617" max="6617" width="7.5" style="8" customWidth="1"/>
    <col min="6618" max="6618" width="9.5" style="8" customWidth="1"/>
    <col min="6619" max="6619" width="7.5" style="8" customWidth="1"/>
    <col min="6620" max="6620" width="8.125" style="8" customWidth="1"/>
    <col min="6621" max="6621" width="7" style="8" customWidth="1"/>
    <col min="6622" max="6622" width="7.5" style="8" customWidth="1"/>
    <col min="6623" max="6623" width="8.125" style="8" customWidth="1"/>
    <col min="6624" max="6624" width="6.625" style="8" customWidth="1"/>
    <col min="6625" max="6625" width="10.875" style="8" customWidth="1"/>
    <col min="6626" max="6626" width="11.375" style="8" customWidth="1"/>
    <col min="6627" max="6627" width="13.625" style="8" customWidth="1"/>
    <col min="6628" max="6628" width="8.125" style="8" customWidth="1"/>
    <col min="6629" max="6629" width="12" style="8" customWidth="1"/>
    <col min="6630" max="6633" width="8.875" style="8"/>
    <col min="6634" max="6634" width="8.625" style="8" customWidth="1"/>
    <col min="6635" max="6635" width="8.875" style="8"/>
    <col min="6636" max="6636" width="6.625" style="8" customWidth="1"/>
    <col min="6637" max="6637" width="6.375" style="8" customWidth="1"/>
    <col min="6638" max="6639" width="8.875" style="8"/>
    <col min="6640" max="6640" width="5.375" style="8" customWidth="1"/>
    <col min="6641" max="6642" width="8.875" style="8"/>
    <col min="6643" max="6643" width="8" style="8" customWidth="1"/>
    <col min="6644" max="6645" width="8.875" style="8"/>
    <col min="6646" max="6646" width="8.125" style="8" customWidth="1"/>
    <col min="6647" max="6647" width="8.875" style="8"/>
    <col min="6648" max="6648" width="7.625" style="8" customWidth="1"/>
    <col min="6649" max="6649" width="8.875" style="8"/>
    <col min="6650" max="6651" width="9.125" style="8" customWidth="1"/>
    <col min="6652" max="6652" width="8" style="8" customWidth="1"/>
    <col min="6653" max="6653" width="10.625" style="8" customWidth="1"/>
    <col min="6654" max="6654" width="7.875" style="8" customWidth="1"/>
    <col min="6655" max="6655" width="11.625" style="8" customWidth="1"/>
    <col min="6656" max="6657" width="8.875" style="8"/>
    <col min="6658" max="6658" width="9.625" style="8" customWidth="1"/>
    <col min="6659" max="6659" width="13.5" style="8" customWidth="1"/>
    <col min="6660" max="6660" width="12.125" style="8" customWidth="1"/>
    <col min="6661" max="6661" width="11.5" style="8" customWidth="1"/>
    <col min="6662" max="6858" width="8.875" style="8"/>
    <col min="6859" max="6859" width="10.125" style="8" customWidth="1"/>
    <col min="6860" max="6860" width="6" style="8" customWidth="1"/>
    <col min="6861" max="6861" width="11.375" style="8" customWidth="1"/>
    <col min="6862" max="6863" width="11.125" style="8" customWidth="1"/>
    <col min="6864" max="6864" width="7.375" style="8" customWidth="1"/>
    <col min="6865" max="6865" width="32.625" style="8" customWidth="1"/>
    <col min="6866" max="6866" width="39.625" style="8" bestFit="1" customWidth="1"/>
    <col min="6867" max="6867" width="24.875" style="8" customWidth="1"/>
    <col min="6868" max="6868" width="25.5" style="8" customWidth="1"/>
    <col min="6869" max="6869" width="5.625" style="8" customWidth="1"/>
    <col min="6870" max="6871" width="6.625" style="8" customWidth="1"/>
    <col min="6872" max="6872" width="8.5" style="8" bestFit="1" customWidth="1"/>
    <col min="6873" max="6873" width="7.5" style="8" customWidth="1"/>
    <col min="6874" max="6874" width="9.5" style="8" customWidth="1"/>
    <col min="6875" max="6875" width="7.5" style="8" customWidth="1"/>
    <col min="6876" max="6876" width="8.125" style="8" customWidth="1"/>
    <col min="6877" max="6877" width="7" style="8" customWidth="1"/>
    <col min="6878" max="6878" width="7.5" style="8" customWidth="1"/>
    <col min="6879" max="6879" width="8.125" style="8" customWidth="1"/>
    <col min="6880" max="6880" width="6.625" style="8" customWidth="1"/>
    <col min="6881" max="6881" width="10.875" style="8" customWidth="1"/>
    <col min="6882" max="6882" width="11.375" style="8" customWidth="1"/>
    <col min="6883" max="6883" width="13.625" style="8" customWidth="1"/>
    <col min="6884" max="6884" width="8.125" style="8" customWidth="1"/>
    <col min="6885" max="6885" width="12" style="8" customWidth="1"/>
    <col min="6886" max="6889" width="8.875" style="8"/>
    <col min="6890" max="6890" width="8.625" style="8" customWidth="1"/>
    <col min="6891" max="6891" width="8.875" style="8"/>
    <col min="6892" max="6892" width="6.625" style="8" customWidth="1"/>
    <col min="6893" max="6893" width="6.375" style="8" customWidth="1"/>
    <col min="6894" max="6895" width="8.875" style="8"/>
    <col min="6896" max="6896" width="5.375" style="8" customWidth="1"/>
    <col min="6897" max="6898" width="8.875" style="8"/>
    <col min="6899" max="6899" width="8" style="8" customWidth="1"/>
    <col min="6900" max="6901" width="8.875" style="8"/>
    <col min="6902" max="6902" width="8.125" style="8" customWidth="1"/>
    <col min="6903" max="6903" width="8.875" style="8"/>
    <col min="6904" max="6904" width="7.625" style="8" customWidth="1"/>
    <col min="6905" max="6905" width="8.875" style="8"/>
    <col min="6906" max="6907" width="9.125" style="8" customWidth="1"/>
    <col min="6908" max="6908" width="8" style="8" customWidth="1"/>
    <col min="6909" max="6909" width="10.625" style="8" customWidth="1"/>
    <col min="6910" max="6910" width="7.875" style="8" customWidth="1"/>
    <col min="6911" max="6911" width="11.625" style="8" customWidth="1"/>
    <col min="6912" max="6913" width="8.875" style="8"/>
    <col min="6914" max="6914" width="9.625" style="8" customWidth="1"/>
    <col min="6915" max="6915" width="13.5" style="8" customWidth="1"/>
    <col min="6916" max="6916" width="12.125" style="8" customWidth="1"/>
    <col min="6917" max="6917" width="11.5" style="8" customWidth="1"/>
    <col min="6918" max="7114" width="8.875" style="8"/>
    <col min="7115" max="7115" width="10.125" style="8" customWidth="1"/>
    <col min="7116" max="7116" width="6" style="8" customWidth="1"/>
    <col min="7117" max="7117" width="11.375" style="8" customWidth="1"/>
    <col min="7118" max="7119" width="11.125" style="8" customWidth="1"/>
    <col min="7120" max="7120" width="7.375" style="8" customWidth="1"/>
    <col min="7121" max="7121" width="32.625" style="8" customWidth="1"/>
    <col min="7122" max="7122" width="39.625" style="8" bestFit="1" customWidth="1"/>
    <col min="7123" max="7123" width="24.875" style="8" customWidth="1"/>
    <col min="7124" max="7124" width="25.5" style="8" customWidth="1"/>
    <col min="7125" max="7125" width="5.625" style="8" customWidth="1"/>
    <col min="7126" max="7127" width="6.625" style="8" customWidth="1"/>
    <col min="7128" max="7128" width="8.5" style="8" bestFit="1" customWidth="1"/>
    <col min="7129" max="7129" width="7.5" style="8" customWidth="1"/>
    <col min="7130" max="7130" width="9.5" style="8" customWidth="1"/>
    <col min="7131" max="7131" width="7.5" style="8" customWidth="1"/>
    <col min="7132" max="7132" width="8.125" style="8" customWidth="1"/>
    <col min="7133" max="7133" width="7" style="8" customWidth="1"/>
    <col min="7134" max="7134" width="7.5" style="8" customWidth="1"/>
    <col min="7135" max="7135" width="8.125" style="8" customWidth="1"/>
    <col min="7136" max="7136" width="6.625" style="8" customWidth="1"/>
    <col min="7137" max="7137" width="10.875" style="8" customWidth="1"/>
    <col min="7138" max="7138" width="11.375" style="8" customWidth="1"/>
    <col min="7139" max="7139" width="13.625" style="8" customWidth="1"/>
    <col min="7140" max="7140" width="8.125" style="8" customWidth="1"/>
    <col min="7141" max="7141" width="12" style="8" customWidth="1"/>
    <col min="7142" max="7145" width="8.875" style="8"/>
    <col min="7146" max="7146" width="8.625" style="8" customWidth="1"/>
    <col min="7147" max="7147" width="8.875" style="8"/>
    <col min="7148" max="7148" width="6.625" style="8" customWidth="1"/>
    <col min="7149" max="7149" width="6.375" style="8" customWidth="1"/>
    <col min="7150" max="7151" width="8.875" style="8"/>
    <col min="7152" max="7152" width="5.375" style="8" customWidth="1"/>
    <col min="7153" max="7154" width="8.875" style="8"/>
    <col min="7155" max="7155" width="8" style="8" customWidth="1"/>
    <col min="7156" max="7157" width="8.875" style="8"/>
    <col min="7158" max="7158" width="8.125" style="8" customWidth="1"/>
    <col min="7159" max="7159" width="8.875" style="8"/>
    <col min="7160" max="7160" width="7.625" style="8" customWidth="1"/>
    <col min="7161" max="7161" width="8.875" style="8"/>
    <col min="7162" max="7163" width="9.125" style="8" customWidth="1"/>
    <col min="7164" max="7164" width="8" style="8" customWidth="1"/>
    <col min="7165" max="7165" width="10.625" style="8" customWidth="1"/>
    <col min="7166" max="7166" width="7.875" style="8" customWidth="1"/>
    <col min="7167" max="7167" width="11.625" style="8" customWidth="1"/>
    <col min="7168" max="7169" width="8.875" style="8"/>
    <col min="7170" max="7170" width="9.625" style="8" customWidth="1"/>
    <col min="7171" max="7171" width="13.5" style="8" customWidth="1"/>
    <col min="7172" max="7172" width="12.125" style="8" customWidth="1"/>
    <col min="7173" max="7173" width="11.5" style="8" customWidth="1"/>
    <col min="7174" max="7370" width="8.875" style="8"/>
    <col min="7371" max="7371" width="10.125" style="8" customWidth="1"/>
    <col min="7372" max="7372" width="6" style="8" customWidth="1"/>
    <col min="7373" max="7373" width="11.375" style="8" customWidth="1"/>
    <col min="7374" max="7375" width="11.125" style="8" customWidth="1"/>
    <col min="7376" max="7376" width="7.375" style="8" customWidth="1"/>
    <col min="7377" max="7377" width="32.625" style="8" customWidth="1"/>
    <col min="7378" max="7378" width="39.625" style="8" bestFit="1" customWidth="1"/>
    <col min="7379" max="7379" width="24.875" style="8" customWidth="1"/>
    <col min="7380" max="7380" width="25.5" style="8" customWidth="1"/>
    <col min="7381" max="7381" width="5.625" style="8" customWidth="1"/>
    <col min="7382" max="7383" width="6.625" style="8" customWidth="1"/>
    <col min="7384" max="7384" width="8.5" style="8" bestFit="1" customWidth="1"/>
    <col min="7385" max="7385" width="7.5" style="8" customWidth="1"/>
    <col min="7386" max="7386" width="9.5" style="8" customWidth="1"/>
    <col min="7387" max="7387" width="7.5" style="8" customWidth="1"/>
    <col min="7388" max="7388" width="8.125" style="8" customWidth="1"/>
    <col min="7389" max="7389" width="7" style="8" customWidth="1"/>
    <col min="7390" max="7390" width="7.5" style="8" customWidth="1"/>
    <col min="7391" max="7391" width="8.125" style="8" customWidth="1"/>
    <col min="7392" max="7392" width="6.625" style="8" customWidth="1"/>
    <col min="7393" max="7393" width="10.875" style="8" customWidth="1"/>
    <col min="7394" max="7394" width="11.375" style="8" customWidth="1"/>
    <col min="7395" max="7395" width="13.625" style="8" customWidth="1"/>
    <col min="7396" max="7396" width="8.125" style="8" customWidth="1"/>
    <col min="7397" max="7397" width="12" style="8" customWidth="1"/>
    <col min="7398" max="7401" width="8.875" style="8"/>
    <col min="7402" max="7402" width="8.625" style="8" customWidth="1"/>
    <col min="7403" max="7403" width="8.875" style="8"/>
    <col min="7404" max="7404" width="6.625" style="8" customWidth="1"/>
    <col min="7405" max="7405" width="6.375" style="8" customWidth="1"/>
    <col min="7406" max="7407" width="8.875" style="8"/>
    <col min="7408" max="7408" width="5.375" style="8" customWidth="1"/>
    <col min="7409" max="7410" width="8.875" style="8"/>
    <col min="7411" max="7411" width="8" style="8" customWidth="1"/>
    <col min="7412" max="7413" width="8.875" style="8"/>
    <col min="7414" max="7414" width="8.125" style="8" customWidth="1"/>
    <col min="7415" max="7415" width="8.875" style="8"/>
    <col min="7416" max="7416" width="7.625" style="8" customWidth="1"/>
    <col min="7417" max="7417" width="8.875" style="8"/>
    <col min="7418" max="7419" width="9.125" style="8" customWidth="1"/>
    <col min="7420" max="7420" width="8" style="8" customWidth="1"/>
    <col min="7421" max="7421" width="10.625" style="8" customWidth="1"/>
    <col min="7422" max="7422" width="7.875" style="8" customWidth="1"/>
    <col min="7423" max="7423" width="11.625" style="8" customWidth="1"/>
    <col min="7424" max="7425" width="8.875" style="8"/>
    <col min="7426" max="7426" width="9.625" style="8" customWidth="1"/>
    <col min="7427" max="7427" width="13.5" style="8" customWidth="1"/>
    <col min="7428" max="7428" width="12.125" style="8" customWidth="1"/>
    <col min="7429" max="7429" width="11.5" style="8" customWidth="1"/>
    <col min="7430" max="7626" width="8.875" style="8"/>
    <col min="7627" max="7627" width="10.125" style="8" customWidth="1"/>
    <col min="7628" max="7628" width="6" style="8" customWidth="1"/>
    <col min="7629" max="7629" width="11.375" style="8" customWidth="1"/>
    <col min="7630" max="7631" width="11.125" style="8" customWidth="1"/>
    <col min="7632" max="7632" width="7.375" style="8" customWidth="1"/>
    <col min="7633" max="7633" width="32.625" style="8" customWidth="1"/>
    <col min="7634" max="7634" width="39.625" style="8" bestFit="1" customWidth="1"/>
    <col min="7635" max="7635" width="24.875" style="8" customWidth="1"/>
    <col min="7636" max="7636" width="25.5" style="8" customWidth="1"/>
    <col min="7637" max="7637" width="5.625" style="8" customWidth="1"/>
    <col min="7638" max="7639" width="6.625" style="8" customWidth="1"/>
    <col min="7640" max="7640" width="8.5" style="8" bestFit="1" customWidth="1"/>
    <col min="7641" max="7641" width="7.5" style="8" customWidth="1"/>
    <col min="7642" max="7642" width="9.5" style="8" customWidth="1"/>
    <col min="7643" max="7643" width="7.5" style="8" customWidth="1"/>
    <col min="7644" max="7644" width="8.125" style="8" customWidth="1"/>
    <col min="7645" max="7645" width="7" style="8" customWidth="1"/>
    <col min="7646" max="7646" width="7.5" style="8" customWidth="1"/>
    <col min="7647" max="7647" width="8.125" style="8" customWidth="1"/>
    <col min="7648" max="7648" width="6.625" style="8" customWidth="1"/>
    <col min="7649" max="7649" width="10.875" style="8" customWidth="1"/>
    <col min="7650" max="7650" width="11.375" style="8" customWidth="1"/>
    <col min="7651" max="7651" width="13.625" style="8" customWidth="1"/>
    <col min="7652" max="7652" width="8.125" style="8" customWidth="1"/>
    <col min="7653" max="7653" width="12" style="8" customWidth="1"/>
    <col min="7654" max="7657" width="8.875" style="8"/>
    <col min="7658" max="7658" width="8.625" style="8" customWidth="1"/>
    <col min="7659" max="7659" width="8.875" style="8"/>
    <col min="7660" max="7660" width="6.625" style="8" customWidth="1"/>
    <col min="7661" max="7661" width="6.375" style="8" customWidth="1"/>
    <col min="7662" max="7663" width="8.875" style="8"/>
    <col min="7664" max="7664" width="5.375" style="8" customWidth="1"/>
    <col min="7665" max="7666" width="8.875" style="8"/>
    <col min="7667" max="7667" width="8" style="8" customWidth="1"/>
    <col min="7668" max="7669" width="8.875" style="8"/>
    <col min="7670" max="7670" width="8.125" style="8" customWidth="1"/>
    <col min="7671" max="7671" width="8.875" style="8"/>
    <col min="7672" max="7672" width="7.625" style="8" customWidth="1"/>
    <col min="7673" max="7673" width="8.875" style="8"/>
    <col min="7674" max="7675" width="9.125" style="8" customWidth="1"/>
    <col min="7676" max="7676" width="8" style="8" customWidth="1"/>
    <col min="7677" max="7677" width="10.625" style="8" customWidth="1"/>
    <col min="7678" max="7678" width="7.875" style="8" customWidth="1"/>
    <col min="7679" max="7679" width="11.625" style="8" customWidth="1"/>
    <col min="7680" max="7681" width="8.875" style="8"/>
    <col min="7682" max="7682" width="9.625" style="8" customWidth="1"/>
    <col min="7683" max="7683" width="13.5" style="8" customWidth="1"/>
    <col min="7684" max="7684" width="12.125" style="8" customWidth="1"/>
    <col min="7685" max="7685" width="11.5" style="8" customWidth="1"/>
    <col min="7686" max="7882" width="8.875" style="8"/>
    <col min="7883" max="7883" width="10.125" style="8" customWidth="1"/>
    <col min="7884" max="7884" width="6" style="8" customWidth="1"/>
    <col min="7885" max="7885" width="11.375" style="8" customWidth="1"/>
    <col min="7886" max="7887" width="11.125" style="8" customWidth="1"/>
    <col min="7888" max="7888" width="7.375" style="8" customWidth="1"/>
    <col min="7889" max="7889" width="32.625" style="8" customWidth="1"/>
    <col min="7890" max="7890" width="39.625" style="8" bestFit="1" customWidth="1"/>
    <col min="7891" max="7891" width="24.875" style="8" customWidth="1"/>
    <col min="7892" max="7892" width="25.5" style="8" customWidth="1"/>
    <col min="7893" max="7893" width="5.625" style="8" customWidth="1"/>
    <col min="7894" max="7895" width="6.625" style="8" customWidth="1"/>
    <col min="7896" max="7896" width="8.5" style="8" bestFit="1" customWidth="1"/>
    <col min="7897" max="7897" width="7.5" style="8" customWidth="1"/>
    <col min="7898" max="7898" width="9.5" style="8" customWidth="1"/>
    <col min="7899" max="7899" width="7.5" style="8" customWidth="1"/>
    <col min="7900" max="7900" width="8.125" style="8" customWidth="1"/>
    <col min="7901" max="7901" width="7" style="8" customWidth="1"/>
    <col min="7902" max="7902" width="7.5" style="8" customWidth="1"/>
    <col min="7903" max="7903" width="8.125" style="8" customWidth="1"/>
    <col min="7904" max="7904" width="6.625" style="8" customWidth="1"/>
    <col min="7905" max="7905" width="10.875" style="8" customWidth="1"/>
    <col min="7906" max="7906" width="11.375" style="8" customWidth="1"/>
    <col min="7907" max="7907" width="13.625" style="8" customWidth="1"/>
    <col min="7908" max="7908" width="8.125" style="8" customWidth="1"/>
    <col min="7909" max="7909" width="12" style="8" customWidth="1"/>
    <col min="7910" max="7913" width="8.875" style="8"/>
    <col min="7914" max="7914" width="8.625" style="8" customWidth="1"/>
    <col min="7915" max="7915" width="8.875" style="8"/>
    <col min="7916" max="7916" width="6.625" style="8" customWidth="1"/>
    <col min="7917" max="7917" width="6.375" style="8" customWidth="1"/>
    <col min="7918" max="7919" width="8.875" style="8"/>
    <col min="7920" max="7920" width="5.375" style="8" customWidth="1"/>
    <col min="7921" max="7922" width="8.875" style="8"/>
    <col min="7923" max="7923" width="8" style="8" customWidth="1"/>
    <col min="7924" max="7925" width="8.875" style="8"/>
    <col min="7926" max="7926" width="8.125" style="8" customWidth="1"/>
    <col min="7927" max="7927" width="8.875" style="8"/>
    <col min="7928" max="7928" width="7.625" style="8" customWidth="1"/>
    <col min="7929" max="7929" width="8.875" style="8"/>
    <col min="7930" max="7931" width="9.125" style="8" customWidth="1"/>
    <col min="7932" max="7932" width="8" style="8" customWidth="1"/>
    <col min="7933" max="7933" width="10.625" style="8" customWidth="1"/>
    <col min="7934" max="7934" width="7.875" style="8" customWidth="1"/>
    <col min="7935" max="7935" width="11.625" style="8" customWidth="1"/>
    <col min="7936" max="7937" width="8.875" style="8"/>
    <col min="7938" max="7938" width="9.625" style="8" customWidth="1"/>
    <col min="7939" max="7939" width="13.5" style="8" customWidth="1"/>
    <col min="7940" max="7940" width="12.125" style="8" customWidth="1"/>
    <col min="7941" max="7941" width="11.5" style="8" customWidth="1"/>
    <col min="7942" max="8138" width="8.875" style="8"/>
    <col min="8139" max="8139" width="10.125" style="8" customWidth="1"/>
    <col min="8140" max="8140" width="6" style="8" customWidth="1"/>
    <col min="8141" max="8141" width="11.375" style="8" customWidth="1"/>
    <col min="8142" max="8143" width="11.125" style="8" customWidth="1"/>
    <col min="8144" max="8144" width="7.375" style="8" customWidth="1"/>
    <col min="8145" max="8145" width="32.625" style="8" customWidth="1"/>
    <col min="8146" max="8146" width="39.625" style="8" bestFit="1" customWidth="1"/>
    <col min="8147" max="8147" width="24.875" style="8" customWidth="1"/>
    <col min="8148" max="8148" width="25.5" style="8" customWidth="1"/>
    <col min="8149" max="8149" width="5.625" style="8" customWidth="1"/>
    <col min="8150" max="8151" width="6.625" style="8" customWidth="1"/>
    <col min="8152" max="8152" width="8.5" style="8" bestFit="1" customWidth="1"/>
    <col min="8153" max="8153" width="7.5" style="8" customWidth="1"/>
    <col min="8154" max="8154" width="9.5" style="8" customWidth="1"/>
    <col min="8155" max="8155" width="7.5" style="8" customWidth="1"/>
    <col min="8156" max="8156" width="8.125" style="8" customWidth="1"/>
    <col min="8157" max="8157" width="7" style="8" customWidth="1"/>
    <col min="8158" max="8158" width="7.5" style="8" customWidth="1"/>
    <col min="8159" max="8159" width="8.125" style="8" customWidth="1"/>
    <col min="8160" max="8160" width="6.625" style="8" customWidth="1"/>
    <col min="8161" max="8161" width="10.875" style="8" customWidth="1"/>
    <col min="8162" max="8162" width="11.375" style="8" customWidth="1"/>
    <col min="8163" max="8163" width="13.625" style="8" customWidth="1"/>
    <col min="8164" max="8164" width="8.125" style="8" customWidth="1"/>
    <col min="8165" max="8165" width="12" style="8" customWidth="1"/>
    <col min="8166" max="8169" width="8.875" style="8"/>
    <col min="8170" max="8170" width="8.625" style="8" customWidth="1"/>
    <col min="8171" max="8171" width="8.875" style="8"/>
    <col min="8172" max="8172" width="6.625" style="8" customWidth="1"/>
    <col min="8173" max="8173" width="6.375" style="8" customWidth="1"/>
    <col min="8174" max="8175" width="8.875" style="8"/>
    <col min="8176" max="8176" width="5.375" style="8" customWidth="1"/>
    <col min="8177" max="8178" width="8.875" style="8"/>
    <col min="8179" max="8179" width="8" style="8" customWidth="1"/>
    <col min="8180" max="8181" width="8.875" style="8"/>
    <col min="8182" max="8182" width="8.125" style="8" customWidth="1"/>
    <col min="8183" max="8183" width="8.875" style="8"/>
    <col min="8184" max="8184" width="7.625" style="8" customWidth="1"/>
    <col min="8185" max="8185" width="8.875" style="8"/>
    <col min="8186" max="8187" width="9.125" style="8" customWidth="1"/>
    <col min="8188" max="8188" width="8" style="8" customWidth="1"/>
    <col min="8189" max="8189" width="10.625" style="8" customWidth="1"/>
    <col min="8190" max="8190" width="7.875" style="8" customWidth="1"/>
    <col min="8191" max="8191" width="11.625" style="8" customWidth="1"/>
    <col min="8192" max="8193" width="8.875" style="8"/>
    <col min="8194" max="8194" width="9.625" style="8" customWidth="1"/>
    <col min="8195" max="8195" width="13.5" style="8" customWidth="1"/>
    <col min="8196" max="8196" width="12.125" style="8" customWidth="1"/>
    <col min="8197" max="8197" width="11.5" style="8" customWidth="1"/>
    <col min="8198" max="8394" width="8.875" style="8"/>
    <col min="8395" max="8395" width="10.125" style="8" customWidth="1"/>
    <col min="8396" max="8396" width="6" style="8" customWidth="1"/>
    <col min="8397" max="8397" width="11.375" style="8" customWidth="1"/>
    <col min="8398" max="8399" width="11.125" style="8" customWidth="1"/>
    <col min="8400" max="8400" width="7.375" style="8" customWidth="1"/>
    <col min="8401" max="8401" width="32.625" style="8" customWidth="1"/>
    <col min="8402" max="8402" width="39.625" style="8" bestFit="1" customWidth="1"/>
    <col min="8403" max="8403" width="24.875" style="8" customWidth="1"/>
    <col min="8404" max="8404" width="25.5" style="8" customWidth="1"/>
    <col min="8405" max="8405" width="5.625" style="8" customWidth="1"/>
    <col min="8406" max="8407" width="6.625" style="8" customWidth="1"/>
    <col min="8408" max="8408" width="8.5" style="8" bestFit="1" customWidth="1"/>
    <col min="8409" max="8409" width="7.5" style="8" customWidth="1"/>
    <col min="8410" max="8410" width="9.5" style="8" customWidth="1"/>
    <col min="8411" max="8411" width="7.5" style="8" customWidth="1"/>
    <col min="8412" max="8412" width="8.125" style="8" customWidth="1"/>
    <col min="8413" max="8413" width="7" style="8" customWidth="1"/>
    <col min="8414" max="8414" width="7.5" style="8" customWidth="1"/>
    <col min="8415" max="8415" width="8.125" style="8" customWidth="1"/>
    <col min="8416" max="8416" width="6.625" style="8" customWidth="1"/>
    <col min="8417" max="8417" width="10.875" style="8" customWidth="1"/>
    <col min="8418" max="8418" width="11.375" style="8" customWidth="1"/>
    <col min="8419" max="8419" width="13.625" style="8" customWidth="1"/>
    <col min="8420" max="8420" width="8.125" style="8" customWidth="1"/>
    <col min="8421" max="8421" width="12" style="8" customWidth="1"/>
    <col min="8422" max="8425" width="8.875" style="8"/>
    <col min="8426" max="8426" width="8.625" style="8" customWidth="1"/>
    <col min="8427" max="8427" width="8.875" style="8"/>
    <col min="8428" max="8428" width="6.625" style="8" customWidth="1"/>
    <col min="8429" max="8429" width="6.375" style="8" customWidth="1"/>
    <col min="8430" max="8431" width="8.875" style="8"/>
    <col min="8432" max="8432" width="5.375" style="8" customWidth="1"/>
    <col min="8433" max="8434" width="8.875" style="8"/>
    <col min="8435" max="8435" width="8" style="8" customWidth="1"/>
    <col min="8436" max="8437" width="8.875" style="8"/>
    <col min="8438" max="8438" width="8.125" style="8" customWidth="1"/>
    <col min="8439" max="8439" width="8.875" style="8"/>
    <col min="8440" max="8440" width="7.625" style="8" customWidth="1"/>
    <col min="8441" max="8441" width="8.875" style="8"/>
    <col min="8442" max="8443" width="9.125" style="8" customWidth="1"/>
    <col min="8444" max="8444" width="8" style="8" customWidth="1"/>
    <col min="8445" max="8445" width="10.625" style="8" customWidth="1"/>
    <col min="8446" max="8446" width="7.875" style="8" customWidth="1"/>
    <col min="8447" max="8447" width="11.625" style="8" customWidth="1"/>
    <col min="8448" max="8449" width="8.875" style="8"/>
    <col min="8450" max="8450" width="9.625" style="8" customWidth="1"/>
    <col min="8451" max="8451" width="13.5" style="8" customWidth="1"/>
    <col min="8452" max="8452" width="12.125" style="8" customWidth="1"/>
    <col min="8453" max="8453" width="11.5" style="8" customWidth="1"/>
    <col min="8454" max="8650" width="8.875" style="8"/>
    <col min="8651" max="8651" width="10.125" style="8" customWidth="1"/>
    <col min="8652" max="8652" width="6" style="8" customWidth="1"/>
    <col min="8653" max="8653" width="11.375" style="8" customWidth="1"/>
    <col min="8654" max="8655" width="11.125" style="8" customWidth="1"/>
    <col min="8656" max="8656" width="7.375" style="8" customWidth="1"/>
    <col min="8657" max="8657" width="32.625" style="8" customWidth="1"/>
    <col min="8658" max="8658" width="39.625" style="8" bestFit="1" customWidth="1"/>
    <col min="8659" max="8659" width="24.875" style="8" customWidth="1"/>
    <col min="8660" max="8660" width="25.5" style="8" customWidth="1"/>
    <col min="8661" max="8661" width="5.625" style="8" customWidth="1"/>
    <col min="8662" max="8663" width="6.625" style="8" customWidth="1"/>
    <col min="8664" max="8664" width="8.5" style="8" bestFit="1" customWidth="1"/>
    <col min="8665" max="8665" width="7.5" style="8" customWidth="1"/>
    <col min="8666" max="8666" width="9.5" style="8" customWidth="1"/>
    <col min="8667" max="8667" width="7.5" style="8" customWidth="1"/>
    <col min="8668" max="8668" width="8.125" style="8" customWidth="1"/>
    <col min="8669" max="8669" width="7" style="8" customWidth="1"/>
    <col min="8670" max="8670" width="7.5" style="8" customWidth="1"/>
    <col min="8671" max="8671" width="8.125" style="8" customWidth="1"/>
    <col min="8672" max="8672" width="6.625" style="8" customWidth="1"/>
    <col min="8673" max="8673" width="10.875" style="8" customWidth="1"/>
    <col min="8674" max="8674" width="11.375" style="8" customWidth="1"/>
    <col min="8675" max="8675" width="13.625" style="8" customWidth="1"/>
    <col min="8676" max="8676" width="8.125" style="8" customWidth="1"/>
    <col min="8677" max="8677" width="12" style="8" customWidth="1"/>
    <col min="8678" max="8681" width="8.875" style="8"/>
    <col min="8682" max="8682" width="8.625" style="8" customWidth="1"/>
    <col min="8683" max="8683" width="8.875" style="8"/>
    <col min="8684" max="8684" width="6.625" style="8" customWidth="1"/>
    <col min="8685" max="8685" width="6.375" style="8" customWidth="1"/>
    <col min="8686" max="8687" width="8.875" style="8"/>
    <col min="8688" max="8688" width="5.375" style="8" customWidth="1"/>
    <col min="8689" max="8690" width="8.875" style="8"/>
    <col min="8691" max="8691" width="8" style="8" customWidth="1"/>
    <col min="8692" max="8693" width="8.875" style="8"/>
    <col min="8694" max="8694" width="8.125" style="8" customWidth="1"/>
    <col min="8695" max="8695" width="8.875" style="8"/>
    <col min="8696" max="8696" width="7.625" style="8" customWidth="1"/>
    <col min="8697" max="8697" width="8.875" style="8"/>
    <col min="8698" max="8699" width="9.125" style="8" customWidth="1"/>
    <col min="8700" max="8700" width="8" style="8" customWidth="1"/>
    <col min="8701" max="8701" width="10.625" style="8" customWidth="1"/>
    <col min="8702" max="8702" width="7.875" style="8" customWidth="1"/>
    <col min="8703" max="8703" width="11.625" style="8" customWidth="1"/>
    <col min="8704" max="8705" width="8.875" style="8"/>
    <col min="8706" max="8706" width="9.625" style="8" customWidth="1"/>
    <col min="8707" max="8707" width="13.5" style="8" customWidth="1"/>
    <col min="8708" max="8708" width="12.125" style="8" customWidth="1"/>
    <col min="8709" max="8709" width="11.5" style="8" customWidth="1"/>
    <col min="8710" max="8906" width="8.875" style="8"/>
    <col min="8907" max="8907" width="10.125" style="8" customWidth="1"/>
    <col min="8908" max="8908" width="6" style="8" customWidth="1"/>
    <col min="8909" max="8909" width="11.375" style="8" customWidth="1"/>
    <col min="8910" max="8911" width="11.125" style="8" customWidth="1"/>
    <col min="8912" max="8912" width="7.375" style="8" customWidth="1"/>
    <col min="8913" max="8913" width="32.625" style="8" customWidth="1"/>
    <col min="8914" max="8914" width="39.625" style="8" bestFit="1" customWidth="1"/>
    <col min="8915" max="8915" width="24.875" style="8" customWidth="1"/>
    <col min="8916" max="8916" width="25.5" style="8" customWidth="1"/>
    <col min="8917" max="8917" width="5.625" style="8" customWidth="1"/>
    <col min="8918" max="8919" width="6.625" style="8" customWidth="1"/>
    <col min="8920" max="8920" width="8.5" style="8" bestFit="1" customWidth="1"/>
    <col min="8921" max="8921" width="7.5" style="8" customWidth="1"/>
    <col min="8922" max="8922" width="9.5" style="8" customWidth="1"/>
    <col min="8923" max="8923" width="7.5" style="8" customWidth="1"/>
    <col min="8924" max="8924" width="8.125" style="8" customWidth="1"/>
    <col min="8925" max="8925" width="7" style="8" customWidth="1"/>
    <col min="8926" max="8926" width="7.5" style="8" customWidth="1"/>
    <col min="8927" max="8927" width="8.125" style="8" customWidth="1"/>
    <col min="8928" max="8928" width="6.625" style="8" customWidth="1"/>
    <col min="8929" max="8929" width="10.875" style="8" customWidth="1"/>
    <col min="8930" max="8930" width="11.375" style="8" customWidth="1"/>
    <col min="8931" max="8931" width="13.625" style="8" customWidth="1"/>
    <col min="8932" max="8932" width="8.125" style="8" customWidth="1"/>
    <col min="8933" max="8933" width="12" style="8" customWidth="1"/>
    <col min="8934" max="8937" width="8.875" style="8"/>
    <col min="8938" max="8938" width="8.625" style="8" customWidth="1"/>
    <col min="8939" max="8939" width="8.875" style="8"/>
    <col min="8940" max="8940" width="6.625" style="8" customWidth="1"/>
    <col min="8941" max="8941" width="6.375" style="8" customWidth="1"/>
    <col min="8942" max="8943" width="8.875" style="8"/>
    <col min="8944" max="8944" width="5.375" style="8" customWidth="1"/>
    <col min="8945" max="8946" width="8.875" style="8"/>
    <col min="8947" max="8947" width="8" style="8" customWidth="1"/>
    <col min="8948" max="8949" width="8.875" style="8"/>
    <col min="8950" max="8950" width="8.125" style="8" customWidth="1"/>
    <col min="8951" max="8951" width="8.875" style="8"/>
    <col min="8952" max="8952" width="7.625" style="8" customWidth="1"/>
    <col min="8953" max="8953" width="8.875" style="8"/>
    <col min="8954" max="8955" width="9.125" style="8" customWidth="1"/>
    <col min="8956" max="8956" width="8" style="8" customWidth="1"/>
    <col min="8957" max="8957" width="10.625" style="8" customWidth="1"/>
    <col min="8958" max="8958" width="7.875" style="8" customWidth="1"/>
    <col min="8959" max="8959" width="11.625" style="8" customWidth="1"/>
    <col min="8960" max="8961" width="8.875" style="8"/>
    <col min="8962" max="8962" width="9.625" style="8" customWidth="1"/>
    <col min="8963" max="8963" width="13.5" style="8" customWidth="1"/>
    <col min="8964" max="8964" width="12.125" style="8" customWidth="1"/>
    <col min="8965" max="8965" width="11.5" style="8" customWidth="1"/>
    <col min="8966" max="9162" width="8.875" style="8"/>
    <col min="9163" max="9163" width="10.125" style="8" customWidth="1"/>
    <col min="9164" max="9164" width="6" style="8" customWidth="1"/>
    <col min="9165" max="9165" width="11.375" style="8" customWidth="1"/>
    <col min="9166" max="9167" width="11.125" style="8" customWidth="1"/>
    <col min="9168" max="9168" width="7.375" style="8" customWidth="1"/>
    <col min="9169" max="9169" width="32.625" style="8" customWidth="1"/>
    <col min="9170" max="9170" width="39.625" style="8" bestFit="1" customWidth="1"/>
    <col min="9171" max="9171" width="24.875" style="8" customWidth="1"/>
    <col min="9172" max="9172" width="25.5" style="8" customWidth="1"/>
    <col min="9173" max="9173" width="5.625" style="8" customWidth="1"/>
    <col min="9174" max="9175" width="6.625" style="8" customWidth="1"/>
    <col min="9176" max="9176" width="8.5" style="8" bestFit="1" customWidth="1"/>
    <col min="9177" max="9177" width="7.5" style="8" customWidth="1"/>
    <col min="9178" max="9178" width="9.5" style="8" customWidth="1"/>
    <col min="9179" max="9179" width="7.5" style="8" customWidth="1"/>
    <col min="9180" max="9180" width="8.125" style="8" customWidth="1"/>
    <col min="9181" max="9181" width="7" style="8" customWidth="1"/>
    <col min="9182" max="9182" width="7.5" style="8" customWidth="1"/>
    <col min="9183" max="9183" width="8.125" style="8" customWidth="1"/>
    <col min="9184" max="9184" width="6.625" style="8" customWidth="1"/>
    <col min="9185" max="9185" width="10.875" style="8" customWidth="1"/>
    <col min="9186" max="9186" width="11.375" style="8" customWidth="1"/>
    <col min="9187" max="9187" width="13.625" style="8" customWidth="1"/>
    <col min="9188" max="9188" width="8.125" style="8" customWidth="1"/>
    <col min="9189" max="9189" width="12" style="8" customWidth="1"/>
    <col min="9190" max="9193" width="8.875" style="8"/>
    <col min="9194" max="9194" width="8.625" style="8" customWidth="1"/>
    <col min="9195" max="9195" width="8.875" style="8"/>
    <col min="9196" max="9196" width="6.625" style="8" customWidth="1"/>
    <col min="9197" max="9197" width="6.375" style="8" customWidth="1"/>
    <col min="9198" max="9199" width="8.875" style="8"/>
    <col min="9200" max="9200" width="5.375" style="8" customWidth="1"/>
    <col min="9201" max="9202" width="8.875" style="8"/>
    <col min="9203" max="9203" width="8" style="8" customWidth="1"/>
    <col min="9204" max="9205" width="8.875" style="8"/>
    <col min="9206" max="9206" width="8.125" style="8" customWidth="1"/>
    <col min="9207" max="9207" width="8.875" style="8"/>
    <col min="9208" max="9208" width="7.625" style="8" customWidth="1"/>
    <col min="9209" max="9209" width="8.875" style="8"/>
    <col min="9210" max="9211" width="9.125" style="8" customWidth="1"/>
    <col min="9212" max="9212" width="8" style="8" customWidth="1"/>
    <col min="9213" max="9213" width="10.625" style="8" customWidth="1"/>
    <col min="9214" max="9214" width="7.875" style="8" customWidth="1"/>
    <col min="9215" max="9215" width="11.625" style="8" customWidth="1"/>
    <col min="9216" max="9217" width="8.875" style="8"/>
    <col min="9218" max="9218" width="9.625" style="8" customWidth="1"/>
    <col min="9219" max="9219" width="13.5" style="8" customWidth="1"/>
    <col min="9220" max="9220" width="12.125" style="8" customWidth="1"/>
    <col min="9221" max="9221" width="11.5" style="8" customWidth="1"/>
    <col min="9222" max="9418" width="8.875" style="8"/>
    <col min="9419" max="9419" width="10.125" style="8" customWidth="1"/>
    <col min="9420" max="9420" width="6" style="8" customWidth="1"/>
    <col min="9421" max="9421" width="11.375" style="8" customWidth="1"/>
    <col min="9422" max="9423" width="11.125" style="8" customWidth="1"/>
    <col min="9424" max="9424" width="7.375" style="8" customWidth="1"/>
    <col min="9425" max="9425" width="32.625" style="8" customWidth="1"/>
    <col min="9426" max="9426" width="39.625" style="8" bestFit="1" customWidth="1"/>
    <col min="9427" max="9427" width="24.875" style="8" customWidth="1"/>
    <col min="9428" max="9428" width="25.5" style="8" customWidth="1"/>
    <col min="9429" max="9429" width="5.625" style="8" customWidth="1"/>
    <col min="9430" max="9431" width="6.625" style="8" customWidth="1"/>
    <col min="9432" max="9432" width="8.5" style="8" bestFit="1" customWidth="1"/>
    <col min="9433" max="9433" width="7.5" style="8" customWidth="1"/>
    <col min="9434" max="9434" width="9.5" style="8" customWidth="1"/>
    <col min="9435" max="9435" width="7.5" style="8" customWidth="1"/>
    <col min="9436" max="9436" width="8.125" style="8" customWidth="1"/>
    <col min="9437" max="9437" width="7" style="8" customWidth="1"/>
    <col min="9438" max="9438" width="7.5" style="8" customWidth="1"/>
    <col min="9439" max="9439" width="8.125" style="8" customWidth="1"/>
    <col min="9440" max="9440" width="6.625" style="8" customWidth="1"/>
    <col min="9441" max="9441" width="10.875" style="8" customWidth="1"/>
    <col min="9442" max="9442" width="11.375" style="8" customWidth="1"/>
    <col min="9443" max="9443" width="13.625" style="8" customWidth="1"/>
    <col min="9444" max="9444" width="8.125" style="8" customWidth="1"/>
    <col min="9445" max="9445" width="12" style="8" customWidth="1"/>
    <col min="9446" max="9449" width="8.875" style="8"/>
    <col min="9450" max="9450" width="8.625" style="8" customWidth="1"/>
    <col min="9451" max="9451" width="8.875" style="8"/>
    <col min="9452" max="9452" width="6.625" style="8" customWidth="1"/>
    <col min="9453" max="9453" width="6.375" style="8" customWidth="1"/>
    <col min="9454" max="9455" width="8.875" style="8"/>
    <col min="9456" max="9456" width="5.375" style="8" customWidth="1"/>
    <col min="9457" max="9458" width="8.875" style="8"/>
    <col min="9459" max="9459" width="8" style="8" customWidth="1"/>
    <col min="9460" max="9461" width="8.875" style="8"/>
    <col min="9462" max="9462" width="8.125" style="8" customWidth="1"/>
    <col min="9463" max="9463" width="8.875" style="8"/>
    <col min="9464" max="9464" width="7.625" style="8" customWidth="1"/>
    <col min="9465" max="9465" width="8.875" style="8"/>
    <col min="9466" max="9467" width="9.125" style="8" customWidth="1"/>
    <col min="9468" max="9468" width="8" style="8" customWidth="1"/>
    <col min="9469" max="9469" width="10.625" style="8" customWidth="1"/>
    <col min="9470" max="9470" width="7.875" style="8" customWidth="1"/>
    <col min="9471" max="9471" width="11.625" style="8" customWidth="1"/>
    <col min="9472" max="9473" width="8.875" style="8"/>
    <col min="9474" max="9474" width="9.625" style="8" customWidth="1"/>
    <col min="9475" max="9475" width="13.5" style="8" customWidth="1"/>
    <col min="9476" max="9476" width="12.125" style="8" customWidth="1"/>
    <col min="9477" max="9477" width="11.5" style="8" customWidth="1"/>
    <col min="9478" max="9674" width="8.875" style="8"/>
    <col min="9675" max="9675" width="10.125" style="8" customWidth="1"/>
    <col min="9676" max="9676" width="6" style="8" customWidth="1"/>
    <col min="9677" max="9677" width="11.375" style="8" customWidth="1"/>
    <col min="9678" max="9679" width="11.125" style="8" customWidth="1"/>
    <col min="9680" max="9680" width="7.375" style="8" customWidth="1"/>
    <col min="9681" max="9681" width="32.625" style="8" customWidth="1"/>
    <col min="9682" max="9682" width="39.625" style="8" bestFit="1" customWidth="1"/>
    <col min="9683" max="9683" width="24.875" style="8" customWidth="1"/>
    <col min="9684" max="9684" width="25.5" style="8" customWidth="1"/>
    <col min="9685" max="9685" width="5.625" style="8" customWidth="1"/>
    <col min="9686" max="9687" width="6.625" style="8" customWidth="1"/>
    <col min="9688" max="9688" width="8.5" style="8" bestFit="1" customWidth="1"/>
    <col min="9689" max="9689" width="7.5" style="8" customWidth="1"/>
    <col min="9690" max="9690" width="9.5" style="8" customWidth="1"/>
    <col min="9691" max="9691" width="7.5" style="8" customWidth="1"/>
    <col min="9692" max="9692" width="8.125" style="8" customWidth="1"/>
    <col min="9693" max="9693" width="7" style="8" customWidth="1"/>
    <col min="9694" max="9694" width="7.5" style="8" customWidth="1"/>
    <col min="9695" max="9695" width="8.125" style="8" customWidth="1"/>
    <col min="9696" max="9696" width="6.625" style="8" customWidth="1"/>
    <col min="9697" max="9697" width="10.875" style="8" customWidth="1"/>
    <col min="9698" max="9698" width="11.375" style="8" customWidth="1"/>
    <col min="9699" max="9699" width="13.625" style="8" customWidth="1"/>
    <col min="9700" max="9700" width="8.125" style="8" customWidth="1"/>
    <col min="9701" max="9701" width="12" style="8" customWidth="1"/>
    <col min="9702" max="9705" width="8.875" style="8"/>
    <col min="9706" max="9706" width="8.625" style="8" customWidth="1"/>
    <col min="9707" max="9707" width="8.875" style="8"/>
    <col min="9708" max="9708" width="6.625" style="8" customWidth="1"/>
    <col min="9709" max="9709" width="6.375" style="8" customWidth="1"/>
    <col min="9710" max="9711" width="8.875" style="8"/>
    <col min="9712" max="9712" width="5.375" style="8" customWidth="1"/>
    <col min="9713" max="9714" width="8.875" style="8"/>
    <col min="9715" max="9715" width="8" style="8" customWidth="1"/>
    <col min="9716" max="9717" width="8.875" style="8"/>
    <col min="9718" max="9718" width="8.125" style="8" customWidth="1"/>
    <col min="9719" max="9719" width="8.875" style="8"/>
    <col min="9720" max="9720" width="7.625" style="8" customWidth="1"/>
    <col min="9721" max="9721" width="8.875" style="8"/>
    <col min="9722" max="9723" width="9.125" style="8" customWidth="1"/>
    <col min="9724" max="9724" width="8" style="8" customWidth="1"/>
    <col min="9725" max="9725" width="10.625" style="8" customWidth="1"/>
    <col min="9726" max="9726" width="7.875" style="8" customWidth="1"/>
    <col min="9727" max="9727" width="11.625" style="8" customWidth="1"/>
    <col min="9728" max="9729" width="8.875" style="8"/>
    <col min="9730" max="9730" width="9.625" style="8" customWidth="1"/>
    <col min="9731" max="9731" width="13.5" style="8" customWidth="1"/>
    <col min="9732" max="9732" width="12.125" style="8" customWidth="1"/>
    <col min="9733" max="9733" width="11.5" style="8" customWidth="1"/>
    <col min="9734" max="9930" width="8.875" style="8"/>
    <col min="9931" max="9931" width="10.125" style="8" customWidth="1"/>
    <col min="9932" max="9932" width="6" style="8" customWidth="1"/>
    <col min="9933" max="9933" width="11.375" style="8" customWidth="1"/>
    <col min="9934" max="9935" width="11.125" style="8" customWidth="1"/>
    <col min="9936" max="9936" width="7.375" style="8" customWidth="1"/>
    <col min="9937" max="9937" width="32.625" style="8" customWidth="1"/>
    <col min="9938" max="9938" width="39.625" style="8" bestFit="1" customWidth="1"/>
    <col min="9939" max="9939" width="24.875" style="8" customWidth="1"/>
    <col min="9940" max="9940" width="25.5" style="8" customWidth="1"/>
    <col min="9941" max="9941" width="5.625" style="8" customWidth="1"/>
    <col min="9942" max="9943" width="6.625" style="8" customWidth="1"/>
    <col min="9944" max="9944" width="8.5" style="8" bestFit="1" customWidth="1"/>
    <col min="9945" max="9945" width="7.5" style="8" customWidth="1"/>
    <col min="9946" max="9946" width="9.5" style="8" customWidth="1"/>
    <col min="9947" max="9947" width="7.5" style="8" customWidth="1"/>
    <col min="9948" max="9948" width="8.125" style="8" customWidth="1"/>
    <col min="9949" max="9949" width="7" style="8" customWidth="1"/>
    <col min="9950" max="9950" width="7.5" style="8" customWidth="1"/>
    <col min="9951" max="9951" width="8.125" style="8" customWidth="1"/>
    <col min="9952" max="9952" width="6.625" style="8" customWidth="1"/>
    <col min="9953" max="9953" width="10.875" style="8" customWidth="1"/>
    <col min="9954" max="9954" width="11.375" style="8" customWidth="1"/>
    <col min="9955" max="9955" width="13.625" style="8" customWidth="1"/>
    <col min="9956" max="9956" width="8.125" style="8" customWidth="1"/>
    <col min="9957" max="9957" width="12" style="8" customWidth="1"/>
    <col min="9958" max="9961" width="8.875" style="8"/>
    <col min="9962" max="9962" width="8.625" style="8" customWidth="1"/>
    <col min="9963" max="9963" width="8.875" style="8"/>
    <col min="9964" max="9964" width="6.625" style="8" customWidth="1"/>
    <col min="9965" max="9965" width="6.375" style="8" customWidth="1"/>
    <col min="9966" max="9967" width="8.875" style="8"/>
    <col min="9968" max="9968" width="5.375" style="8" customWidth="1"/>
    <col min="9969" max="9970" width="8.875" style="8"/>
    <col min="9971" max="9971" width="8" style="8" customWidth="1"/>
    <col min="9972" max="9973" width="8.875" style="8"/>
    <col min="9974" max="9974" width="8.125" style="8" customWidth="1"/>
    <col min="9975" max="9975" width="8.875" style="8"/>
    <col min="9976" max="9976" width="7.625" style="8" customWidth="1"/>
    <col min="9977" max="9977" width="8.875" style="8"/>
    <col min="9978" max="9979" width="9.125" style="8" customWidth="1"/>
    <col min="9980" max="9980" width="8" style="8" customWidth="1"/>
    <col min="9981" max="9981" width="10.625" style="8" customWidth="1"/>
    <col min="9982" max="9982" width="7.875" style="8" customWidth="1"/>
    <col min="9983" max="9983" width="11.625" style="8" customWidth="1"/>
    <col min="9984" max="9985" width="8.875" style="8"/>
    <col min="9986" max="9986" width="9.625" style="8" customWidth="1"/>
    <col min="9987" max="9987" width="13.5" style="8" customWidth="1"/>
    <col min="9988" max="9988" width="12.125" style="8" customWidth="1"/>
    <col min="9989" max="9989" width="11.5" style="8" customWidth="1"/>
    <col min="9990" max="10186" width="8.875" style="8"/>
    <col min="10187" max="10187" width="10.125" style="8" customWidth="1"/>
    <col min="10188" max="10188" width="6" style="8" customWidth="1"/>
    <col min="10189" max="10189" width="11.375" style="8" customWidth="1"/>
    <col min="10190" max="10191" width="11.125" style="8" customWidth="1"/>
    <col min="10192" max="10192" width="7.375" style="8" customWidth="1"/>
    <col min="10193" max="10193" width="32.625" style="8" customWidth="1"/>
    <col min="10194" max="10194" width="39.625" style="8" bestFit="1" customWidth="1"/>
    <col min="10195" max="10195" width="24.875" style="8" customWidth="1"/>
    <col min="10196" max="10196" width="25.5" style="8" customWidth="1"/>
    <col min="10197" max="10197" width="5.625" style="8" customWidth="1"/>
    <col min="10198" max="10199" width="6.625" style="8" customWidth="1"/>
    <col min="10200" max="10200" width="8.5" style="8" bestFit="1" customWidth="1"/>
    <col min="10201" max="10201" width="7.5" style="8" customWidth="1"/>
    <col min="10202" max="10202" width="9.5" style="8" customWidth="1"/>
    <col min="10203" max="10203" width="7.5" style="8" customWidth="1"/>
    <col min="10204" max="10204" width="8.125" style="8" customWidth="1"/>
    <col min="10205" max="10205" width="7" style="8" customWidth="1"/>
    <col min="10206" max="10206" width="7.5" style="8" customWidth="1"/>
    <col min="10207" max="10207" width="8.125" style="8" customWidth="1"/>
    <col min="10208" max="10208" width="6.625" style="8" customWidth="1"/>
    <col min="10209" max="10209" width="10.875" style="8" customWidth="1"/>
    <col min="10210" max="10210" width="11.375" style="8" customWidth="1"/>
    <col min="10211" max="10211" width="13.625" style="8" customWidth="1"/>
    <col min="10212" max="10212" width="8.125" style="8" customWidth="1"/>
    <col min="10213" max="10213" width="12" style="8" customWidth="1"/>
    <col min="10214" max="10217" width="8.875" style="8"/>
    <col min="10218" max="10218" width="8.625" style="8" customWidth="1"/>
    <col min="10219" max="10219" width="8.875" style="8"/>
    <col min="10220" max="10220" width="6.625" style="8" customWidth="1"/>
    <col min="10221" max="10221" width="6.375" style="8" customWidth="1"/>
    <col min="10222" max="10223" width="8.875" style="8"/>
    <col min="10224" max="10224" width="5.375" style="8" customWidth="1"/>
    <col min="10225" max="10226" width="8.875" style="8"/>
    <col min="10227" max="10227" width="8" style="8" customWidth="1"/>
    <col min="10228" max="10229" width="8.875" style="8"/>
    <col min="10230" max="10230" width="8.125" style="8" customWidth="1"/>
    <col min="10231" max="10231" width="8.875" style="8"/>
    <col min="10232" max="10232" width="7.625" style="8" customWidth="1"/>
    <col min="10233" max="10233" width="8.875" style="8"/>
    <col min="10234" max="10235" width="9.125" style="8" customWidth="1"/>
    <col min="10236" max="10236" width="8" style="8" customWidth="1"/>
    <col min="10237" max="10237" width="10.625" style="8" customWidth="1"/>
    <col min="10238" max="10238" width="7.875" style="8" customWidth="1"/>
    <col min="10239" max="10239" width="11.625" style="8" customWidth="1"/>
    <col min="10240" max="10241" width="8.875" style="8"/>
    <col min="10242" max="10242" width="9.625" style="8" customWidth="1"/>
    <col min="10243" max="10243" width="13.5" style="8" customWidth="1"/>
    <col min="10244" max="10244" width="12.125" style="8" customWidth="1"/>
    <col min="10245" max="10245" width="11.5" style="8" customWidth="1"/>
    <col min="10246" max="10442" width="8.875" style="8"/>
    <col min="10443" max="10443" width="10.125" style="8" customWidth="1"/>
    <col min="10444" max="10444" width="6" style="8" customWidth="1"/>
    <col min="10445" max="10445" width="11.375" style="8" customWidth="1"/>
    <col min="10446" max="10447" width="11.125" style="8" customWidth="1"/>
    <col min="10448" max="10448" width="7.375" style="8" customWidth="1"/>
    <col min="10449" max="10449" width="32.625" style="8" customWidth="1"/>
    <col min="10450" max="10450" width="39.625" style="8" bestFit="1" customWidth="1"/>
    <col min="10451" max="10451" width="24.875" style="8" customWidth="1"/>
    <col min="10452" max="10452" width="25.5" style="8" customWidth="1"/>
    <col min="10453" max="10453" width="5.625" style="8" customWidth="1"/>
    <col min="10454" max="10455" width="6.625" style="8" customWidth="1"/>
    <col min="10456" max="10456" width="8.5" style="8" bestFit="1" customWidth="1"/>
    <col min="10457" max="10457" width="7.5" style="8" customWidth="1"/>
    <col min="10458" max="10458" width="9.5" style="8" customWidth="1"/>
    <col min="10459" max="10459" width="7.5" style="8" customWidth="1"/>
    <col min="10460" max="10460" width="8.125" style="8" customWidth="1"/>
    <col min="10461" max="10461" width="7" style="8" customWidth="1"/>
    <col min="10462" max="10462" width="7.5" style="8" customWidth="1"/>
    <col min="10463" max="10463" width="8.125" style="8" customWidth="1"/>
    <col min="10464" max="10464" width="6.625" style="8" customWidth="1"/>
    <col min="10465" max="10465" width="10.875" style="8" customWidth="1"/>
    <col min="10466" max="10466" width="11.375" style="8" customWidth="1"/>
    <col min="10467" max="10467" width="13.625" style="8" customWidth="1"/>
    <col min="10468" max="10468" width="8.125" style="8" customWidth="1"/>
    <col min="10469" max="10469" width="12" style="8" customWidth="1"/>
    <col min="10470" max="10473" width="8.875" style="8"/>
    <col min="10474" max="10474" width="8.625" style="8" customWidth="1"/>
    <col min="10475" max="10475" width="8.875" style="8"/>
    <col min="10476" max="10476" width="6.625" style="8" customWidth="1"/>
    <col min="10477" max="10477" width="6.375" style="8" customWidth="1"/>
    <col min="10478" max="10479" width="8.875" style="8"/>
    <col min="10480" max="10480" width="5.375" style="8" customWidth="1"/>
    <col min="10481" max="10482" width="8.875" style="8"/>
    <col min="10483" max="10483" width="8" style="8" customWidth="1"/>
    <col min="10484" max="10485" width="8.875" style="8"/>
    <col min="10486" max="10486" width="8.125" style="8" customWidth="1"/>
    <col min="10487" max="10487" width="8.875" style="8"/>
    <col min="10488" max="10488" width="7.625" style="8" customWidth="1"/>
    <col min="10489" max="10489" width="8.875" style="8"/>
    <col min="10490" max="10491" width="9.125" style="8" customWidth="1"/>
    <col min="10492" max="10492" width="8" style="8" customWidth="1"/>
    <col min="10493" max="10493" width="10.625" style="8" customWidth="1"/>
    <col min="10494" max="10494" width="7.875" style="8" customWidth="1"/>
    <col min="10495" max="10495" width="11.625" style="8" customWidth="1"/>
    <col min="10496" max="10497" width="8.875" style="8"/>
    <col min="10498" max="10498" width="9.625" style="8" customWidth="1"/>
    <col min="10499" max="10499" width="13.5" style="8" customWidth="1"/>
    <col min="10500" max="10500" width="12.125" style="8" customWidth="1"/>
    <col min="10501" max="10501" width="11.5" style="8" customWidth="1"/>
    <col min="10502" max="10698" width="8.875" style="8"/>
    <col min="10699" max="10699" width="10.125" style="8" customWidth="1"/>
    <col min="10700" max="10700" width="6" style="8" customWidth="1"/>
    <col min="10701" max="10701" width="11.375" style="8" customWidth="1"/>
    <col min="10702" max="10703" width="11.125" style="8" customWidth="1"/>
    <col min="10704" max="10704" width="7.375" style="8" customWidth="1"/>
    <col min="10705" max="10705" width="32.625" style="8" customWidth="1"/>
    <col min="10706" max="10706" width="39.625" style="8" bestFit="1" customWidth="1"/>
    <col min="10707" max="10707" width="24.875" style="8" customWidth="1"/>
    <col min="10708" max="10708" width="25.5" style="8" customWidth="1"/>
    <col min="10709" max="10709" width="5.625" style="8" customWidth="1"/>
    <col min="10710" max="10711" width="6.625" style="8" customWidth="1"/>
    <col min="10712" max="10712" width="8.5" style="8" bestFit="1" customWidth="1"/>
    <col min="10713" max="10713" width="7.5" style="8" customWidth="1"/>
    <col min="10714" max="10714" width="9.5" style="8" customWidth="1"/>
    <col min="10715" max="10715" width="7.5" style="8" customWidth="1"/>
    <col min="10716" max="10716" width="8.125" style="8" customWidth="1"/>
    <col min="10717" max="10717" width="7" style="8" customWidth="1"/>
    <col min="10718" max="10718" width="7.5" style="8" customWidth="1"/>
    <col min="10719" max="10719" width="8.125" style="8" customWidth="1"/>
    <col min="10720" max="10720" width="6.625" style="8" customWidth="1"/>
    <col min="10721" max="10721" width="10.875" style="8" customWidth="1"/>
    <col min="10722" max="10722" width="11.375" style="8" customWidth="1"/>
    <col min="10723" max="10723" width="13.625" style="8" customWidth="1"/>
    <col min="10724" max="10724" width="8.125" style="8" customWidth="1"/>
    <col min="10725" max="10725" width="12" style="8" customWidth="1"/>
    <col min="10726" max="10729" width="8.875" style="8"/>
    <col min="10730" max="10730" width="8.625" style="8" customWidth="1"/>
    <col min="10731" max="10731" width="8.875" style="8"/>
    <col min="10732" max="10732" width="6.625" style="8" customWidth="1"/>
    <col min="10733" max="10733" width="6.375" style="8" customWidth="1"/>
    <col min="10734" max="10735" width="8.875" style="8"/>
    <col min="10736" max="10736" width="5.375" style="8" customWidth="1"/>
    <col min="10737" max="10738" width="8.875" style="8"/>
    <col min="10739" max="10739" width="8" style="8" customWidth="1"/>
    <col min="10740" max="10741" width="8.875" style="8"/>
    <col min="10742" max="10742" width="8.125" style="8" customWidth="1"/>
    <col min="10743" max="10743" width="8.875" style="8"/>
    <col min="10744" max="10744" width="7.625" style="8" customWidth="1"/>
    <col min="10745" max="10745" width="8.875" style="8"/>
    <col min="10746" max="10747" width="9.125" style="8" customWidth="1"/>
    <col min="10748" max="10748" width="8" style="8" customWidth="1"/>
    <col min="10749" max="10749" width="10.625" style="8" customWidth="1"/>
    <col min="10750" max="10750" width="7.875" style="8" customWidth="1"/>
    <col min="10751" max="10751" width="11.625" style="8" customWidth="1"/>
    <col min="10752" max="10753" width="8.875" style="8"/>
    <col min="10754" max="10754" width="9.625" style="8" customWidth="1"/>
    <col min="10755" max="10755" width="13.5" style="8" customWidth="1"/>
    <col min="10756" max="10756" width="12.125" style="8" customWidth="1"/>
    <col min="10757" max="10757" width="11.5" style="8" customWidth="1"/>
    <col min="10758" max="10954" width="8.875" style="8"/>
    <col min="10955" max="10955" width="10.125" style="8" customWidth="1"/>
    <col min="10956" max="10956" width="6" style="8" customWidth="1"/>
    <col min="10957" max="10957" width="11.375" style="8" customWidth="1"/>
    <col min="10958" max="10959" width="11.125" style="8" customWidth="1"/>
    <col min="10960" max="10960" width="7.375" style="8" customWidth="1"/>
    <col min="10961" max="10961" width="32.625" style="8" customWidth="1"/>
    <col min="10962" max="10962" width="39.625" style="8" bestFit="1" customWidth="1"/>
    <col min="10963" max="10963" width="24.875" style="8" customWidth="1"/>
    <col min="10964" max="10964" width="25.5" style="8" customWidth="1"/>
    <col min="10965" max="10965" width="5.625" style="8" customWidth="1"/>
    <col min="10966" max="10967" width="6.625" style="8" customWidth="1"/>
    <col min="10968" max="10968" width="8.5" style="8" bestFit="1" customWidth="1"/>
    <col min="10969" max="10969" width="7.5" style="8" customWidth="1"/>
    <col min="10970" max="10970" width="9.5" style="8" customWidth="1"/>
    <col min="10971" max="10971" width="7.5" style="8" customWidth="1"/>
    <col min="10972" max="10972" width="8.125" style="8" customWidth="1"/>
    <col min="10973" max="10973" width="7" style="8" customWidth="1"/>
    <col min="10974" max="10974" width="7.5" style="8" customWidth="1"/>
    <col min="10975" max="10975" width="8.125" style="8" customWidth="1"/>
    <col min="10976" max="10976" width="6.625" style="8" customWidth="1"/>
    <col min="10977" max="10977" width="10.875" style="8" customWidth="1"/>
    <col min="10978" max="10978" width="11.375" style="8" customWidth="1"/>
    <col min="10979" max="10979" width="13.625" style="8" customWidth="1"/>
    <col min="10980" max="10980" width="8.125" style="8" customWidth="1"/>
    <col min="10981" max="10981" width="12" style="8" customWidth="1"/>
    <col min="10982" max="10985" width="8.875" style="8"/>
    <col min="10986" max="10986" width="8.625" style="8" customWidth="1"/>
    <col min="10987" max="10987" width="8.875" style="8"/>
    <col min="10988" max="10988" width="6.625" style="8" customWidth="1"/>
    <col min="10989" max="10989" width="6.375" style="8" customWidth="1"/>
    <col min="10990" max="10991" width="8.875" style="8"/>
    <col min="10992" max="10992" width="5.375" style="8" customWidth="1"/>
    <col min="10993" max="10994" width="8.875" style="8"/>
    <col min="10995" max="10995" width="8" style="8" customWidth="1"/>
    <col min="10996" max="10997" width="8.875" style="8"/>
    <col min="10998" max="10998" width="8.125" style="8" customWidth="1"/>
    <col min="10999" max="10999" width="8.875" style="8"/>
    <col min="11000" max="11000" width="7.625" style="8" customWidth="1"/>
    <col min="11001" max="11001" width="8.875" style="8"/>
    <col min="11002" max="11003" width="9.125" style="8" customWidth="1"/>
    <col min="11004" max="11004" width="8" style="8" customWidth="1"/>
    <col min="11005" max="11005" width="10.625" style="8" customWidth="1"/>
    <col min="11006" max="11006" width="7.875" style="8" customWidth="1"/>
    <col min="11007" max="11007" width="11.625" style="8" customWidth="1"/>
    <col min="11008" max="11009" width="8.875" style="8"/>
    <col min="11010" max="11010" width="9.625" style="8" customWidth="1"/>
    <col min="11011" max="11011" width="13.5" style="8" customWidth="1"/>
    <col min="11012" max="11012" width="12.125" style="8" customWidth="1"/>
    <col min="11013" max="11013" width="11.5" style="8" customWidth="1"/>
    <col min="11014" max="11210" width="8.875" style="8"/>
    <col min="11211" max="11211" width="10.125" style="8" customWidth="1"/>
    <col min="11212" max="11212" width="6" style="8" customWidth="1"/>
    <col min="11213" max="11213" width="11.375" style="8" customWidth="1"/>
    <col min="11214" max="11215" width="11.125" style="8" customWidth="1"/>
    <col min="11216" max="11216" width="7.375" style="8" customWidth="1"/>
    <col min="11217" max="11217" width="32.625" style="8" customWidth="1"/>
    <col min="11218" max="11218" width="39.625" style="8" bestFit="1" customWidth="1"/>
    <col min="11219" max="11219" width="24.875" style="8" customWidth="1"/>
    <col min="11220" max="11220" width="25.5" style="8" customWidth="1"/>
    <col min="11221" max="11221" width="5.625" style="8" customWidth="1"/>
    <col min="11222" max="11223" width="6.625" style="8" customWidth="1"/>
    <col min="11224" max="11224" width="8.5" style="8" bestFit="1" customWidth="1"/>
    <col min="11225" max="11225" width="7.5" style="8" customWidth="1"/>
    <col min="11226" max="11226" width="9.5" style="8" customWidth="1"/>
    <col min="11227" max="11227" width="7.5" style="8" customWidth="1"/>
    <col min="11228" max="11228" width="8.125" style="8" customWidth="1"/>
    <col min="11229" max="11229" width="7" style="8" customWidth="1"/>
    <col min="11230" max="11230" width="7.5" style="8" customWidth="1"/>
    <col min="11231" max="11231" width="8.125" style="8" customWidth="1"/>
    <col min="11232" max="11232" width="6.625" style="8" customWidth="1"/>
    <col min="11233" max="11233" width="10.875" style="8" customWidth="1"/>
    <col min="11234" max="11234" width="11.375" style="8" customWidth="1"/>
    <col min="11235" max="11235" width="13.625" style="8" customWidth="1"/>
    <col min="11236" max="11236" width="8.125" style="8" customWidth="1"/>
    <col min="11237" max="11237" width="12" style="8" customWidth="1"/>
    <col min="11238" max="11241" width="8.875" style="8"/>
    <col min="11242" max="11242" width="8.625" style="8" customWidth="1"/>
    <col min="11243" max="11243" width="8.875" style="8"/>
    <col min="11244" max="11244" width="6.625" style="8" customWidth="1"/>
    <col min="11245" max="11245" width="6.375" style="8" customWidth="1"/>
    <col min="11246" max="11247" width="8.875" style="8"/>
    <col min="11248" max="11248" width="5.375" style="8" customWidth="1"/>
    <col min="11249" max="11250" width="8.875" style="8"/>
    <col min="11251" max="11251" width="8" style="8" customWidth="1"/>
    <col min="11252" max="11253" width="8.875" style="8"/>
    <col min="11254" max="11254" width="8.125" style="8" customWidth="1"/>
    <col min="11255" max="11255" width="8.875" style="8"/>
    <col min="11256" max="11256" width="7.625" style="8" customWidth="1"/>
    <col min="11257" max="11257" width="8.875" style="8"/>
    <col min="11258" max="11259" width="9.125" style="8" customWidth="1"/>
    <col min="11260" max="11260" width="8" style="8" customWidth="1"/>
    <col min="11261" max="11261" width="10.625" style="8" customWidth="1"/>
    <col min="11262" max="11262" width="7.875" style="8" customWidth="1"/>
    <col min="11263" max="11263" width="11.625" style="8" customWidth="1"/>
    <col min="11264" max="11265" width="8.875" style="8"/>
    <col min="11266" max="11266" width="9.625" style="8" customWidth="1"/>
    <col min="11267" max="11267" width="13.5" style="8" customWidth="1"/>
    <col min="11268" max="11268" width="12.125" style="8" customWidth="1"/>
    <col min="11269" max="11269" width="11.5" style="8" customWidth="1"/>
    <col min="11270" max="11466" width="8.875" style="8"/>
    <col min="11467" max="11467" width="10.125" style="8" customWidth="1"/>
    <col min="11468" max="11468" width="6" style="8" customWidth="1"/>
    <col min="11469" max="11469" width="11.375" style="8" customWidth="1"/>
    <col min="11470" max="11471" width="11.125" style="8" customWidth="1"/>
    <col min="11472" max="11472" width="7.375" style="8" customWidth="1"/>
    <col min="11473" max="11473" width="32.625" style="8" customWidth="1"/>
    <col min="11474" max="11474" width="39.625" style="8" bestFit="1" customWidth="1"/>
    <col min="11475" max="11475" width="24.875" style="8" customWidth="1"/>
    <col min="11476" max="11476" width="25.5" style="8" customWidth="1"/>
    <col min="11477" max="11477" width="5.625" style="8" customWidth="1"/>
    <col min="11478" max="11479" width="6.625" style="8" customWidth="1"/>
    <col min="11480" max="11480" width="8.5" style="8" bestFit="1" customWidth="1"/>
    <col min="11481" max="11481" width="7.5" style="8" customWidth="1"/>
    <col min="11482" max="11482" width="9.5" style="8" customWidth="1"/>
    <col min="11483" max="11483" width="7.5" style="8" customWidth="1"/>
    <col min="11484" max="11484" width="8.125" style="8" customWidth="1"/>
    <col min="11485" max="11485" width="7" style="8" customWidth="1"/>
    <col min="11486" max="11486" width="7.5" style="8" customWidth="1"/>
    <col min="11487" max="11487" width="8.125" style="8" customWidth="1"/>
    <col min="11488" max="11488" width="6.625" style="8" customWidth="1"/>
    <col min="11489" max="11489" width="10.875" style="8" customWidth="1"/>
    <col min="11490" max="11490" width="11.375" style="8" customWidth="1"/>
    <col min="11491" max="11491" width="13.625" style="8" customWidth="1"/>
    <col min="11492" max="11492" width="8.125" style="8" customWidth="1"/>
    <col min="11493" max="11493" width="12" style="8" customWidth="1"/>
    <col min="11494" max="11497" width="8.875" style="8"/>
    <col min="11498" max="11498" width="8.625" style="8" customWidth="1"/>
    <col min="11499" max="11499" width="8.875" style="8"/>
    <col min="11500" max="11500" width="6.625" style="8" customWidth="1"/>
    <col min="11501" max="11501" width="6.375" style="8" customWidth="1"/>
    <col min="11502" max="11503" width="8.875" style="8"/>
    <col min="11504" max="11504" width="5.375" style="8" customWidth="1"/>
    <col min="11505" max="11506" width="8.875" style="8"/>
    <col min="11507" max="11507" width="8" style="8" customWidth="1"/>
    <col min="11508" max="11509" width="8.875" style="8"/>
    <col min="11510" max="11510" width="8.125" style="8" customWidth="1"/>
    <col min="11511" max="11511" width="8.875" style="8"/>
    <col min="11512" max="11512" width="7.625" style="8" customWidth="1"/>
    <col min="11513" max="11513" width="8.875" style="8"/>
    <col min="11514" max="11515" width="9.125" style="8" customWidth="1"/>
    <col min="11516" max="11516" width="8" style="8" customWidth="1"/>
    <col min="11517" max="11517" width="10.625" style="8" customWidth="1"/>
    <col min="11518" max="11518" width="7.875" style="8" customWidth="1"/>
    <col min="11519" max="11519" width="11.625" style="8" customWidth="1"/>
    <col min="11520" max="11521" width="8.875" style="8"/>
    <col min="11522" max="11522" width="9.625" style="8" customWidth="1"/>
    <col min="11523" max="11523" width="13.5" style="8" customWidth="1"/>
    <col min="11524" max="11524" width="12.125" style="8" customWidth="1"/>
    <col min="11525" max="11525" width="11.5" style="8" customWidth="1"/>
    <col min="11526" max="11722" width="8.875" style="8"/>
    <col min="11723" max="11723" width="10.125" style="8" customWidth="1"/>
    <col min="11724" max="11724" width="6" style="8" customWidth="1"/>
    <col min="11725" max="11725" width="11.375" style="8" customWidth="1"/>
    <col min="11726" max="11727" width="11.125" style="8" customWidth="1"/>
    <col min="11728" max="11728" width="7.375" style="8" customWidth="1"/>
    <col min="11729" max="11729" width="32.625" style="8" customWidth="1"/>
    <col min="11730" max="11730" width="39.625" style="8" bestFit="1" customWidth="1"/>
    <col min="11731" max="11731" width="24.875" style="8" customWidth="1"/>
    <col min="11732" max="11732" width="25.5" style="8" customWidth="1"/>
    <col min="11733" max="11733" width="5.625" style="8" customWidth="1"/>
    <col min="11734" max="11735" width="6.625" style="8" customWidth="1"/>
    <col min="11736" max="11736" width="8.5" style="8" bestFit="1" customWidth="1"/>
    <col min="11737" max="11737" width="7.5" style="8" customWidth="1"/>
    <col min="11738" max="11738" width="9.5" style="8" customWidth="1"/>
    <col min="11739" max="11739" width="7.5" style="8" customWidth="1"/>
    <col min="11740" max="11740" width="8.125" style="8" customWidth="1"/>
    <col min="11741" max="11741" width="7" style="8" customWidth="1"/>
    <col min="11742" max="11742" width="7.5" style="8" customWidth="1"/>
    <col min="11743" max="11743" width="8.125" style="8" customWidth="1"/>
    <col min="11744" max="11744" width="6.625" style="8" customWidth="1"/>
    <col min="11745" max="11745" width="10.875" style="8" customWidth="1"/>
    <col min="11746" max="11746" width="11.375" style="8" customWidth="1"/>
    <col min="11747" max="11747" width="13.625" style="8" customWidth="1"/>
    <col min="11748" max="11748" width="8.125" style="8" customWidth="1"/>
    <col min="11749" max="11749" width="12" style="8" customWidth="1"/>
    <col min="11750" max="11753" width="8.875" style="8"/>
    <col min="11754" max="11754" width="8.625" style="8" customWidth="1"/>
    <col min="11755" max="11755" width="8.875" style="8"/>
    <col min="11756" max="11756" width="6.625" style="8" customWidth="1"/>
    <col min="11757" max="11757" width="6.375" style="8" customWidth="1"/>
    <col min="11758" max="11759" width="8.875" style="8"/>
    <col min="11760" max="11760" width="5.375" style="8" customWidth="1"/>
    <col min="11761" max="11762" width="8.875" style="8"/>
    <col min="11763" max="11763" width="8" style="8" customWidth="1"/>
    <col min="11764" max="11765" width="8.875" style="8"/>
    <col min="11766" max="11766" width="8.125" style="8" customWidth="1"/>
    <col min="11767" max="11767" width="8.875" style="8"/>
    <col min="11768" max="11768" width="7.625" style="8" customWidth="1"/>
    <col min="11769" max="11769" width="8.875" style="8"/>
    <col min="11770" max="11771" width="9.125" style="8" customWidth="1"/>
    <col min="11772" max="11772" width="8" style="8" customWidth="1"/>
    <col min="11773" max="11773" width="10.625" style="8" customWidth="1"/>
    <col min="11774" max="11774" width="7.875" style="8" customWidth="1"/>
    <col min="11775" max="11775" width="11.625" style="8" customWidth="1"/>
    <col min="11776" max="11777" width="8.875" style="8"/>
    <col min="11778" max="11778" width="9.625" style="8" customWidth="1"/>
    <col min="11779" max="11779" width="13.5" style="8" customWidth="1"/>
    <col min="11780" max="11780" width="12.125" style="8" customWidth="1"/>
    <col min="11781" max="11781" width="11.5" style="8" customWidth="1"/>
    <col min="11782" max="11978" width="8.875" style="8"/>
    <col min="11979" max="11979" width="10.125" style="8" customWidth="1"/>
    <col min="11980" max="11980" width="6" style="8" customWidth="1"/>
    <col min="11981" max="11981" width="11.375" style="8" customWidth="1"/>
    <col min="11982" max="11983" width="11.125" style="8" customWidth="1"/>
    <col min="11984" max="11984" width="7.375" style="8" customWidth="1"/>
    <col min="11985" max="11985" width="32.625" style="8" customWidth="1"/>
    <col min="11986" max="11986" width="39.625" style="8" bestFit="1" customWidth="1"/>
    <col min="11987" max="11987" width="24.875" style="8" customWidth="1"/>
    <col min="11988" max="11988" width="25.5" style="8" customWidth="1"/>
    <col min="11989" max="11989" width="5.625" style="8" customWidth="1"/>
    <col min="11990" max="11991" width="6.625" style="8" customWidth="1"/>
    <col min="11992" max="11992" width="8.5" style="8" bestFit="1" customWidth="1"/>
    <col min="11993" max="11993" width="7.5" style="8" customWidth="1"/>
    <col min="11994" max="11994" width="9.5" style="8" customWidth="1"/>
    <col min="11995" max="11995" width="7.5" style="8" customWidth="1"/>
    <col min="11996" max="11996" width="8.125" style="8" customWidth="1"/>
    <col min="11997" max="11997" width="7" style="8" customWidth="1"/>
    <col min="11998" max="11998" width="7.5" style="8" customWidth="1"/>
    <col min="11999" max="11999" width="8.125" style="8" customWidth="1"/>
    <col min="12000" max="12000" width="6.625" style="8" customWidth="1"/>
    <col min="12001" max="12001" width="10.875" style="8" customWidth="1"/>
    <col min="12002" max="12002" width="11.375" style="8" customWidth="1"/>
    <col min="12003" max="12003" width="13.625" style="8" customWidth="1"/>
    <col min="12004" max="12004" width="8.125" style="8" customWidth="1"/>
    <col min="12005" max="12005" width="12" style="8" customWidth="1"/>
    <col min="12006" max="12009" width="8.875" style="8"/>
    <col min="12010" max="12010" width="8.625" style="8" customWidth="1"/>
    <col min="12011" max="12011" width="8.875" style="8"/>
    <col min="12012" max="12012" width="6.625" style="8" customWidth="1"/>
    <col min="12013" max="12013" width="6.375" style="8" customWidth="1"/>
    <col min="12014" max="12015" width="8.875" style="8"/>
    <col min="12016" max="12016" width="5.375" style="8" customWidth="1"/>
    <col min="12017" max="12018" width="8.875" style="8"/>
    <col min="12019" max="12019" width="8" style="8" customWidth="1"/>
    <col min="12020" max="12021" width="8.875" style="8"/>
    <col min="12022" max="12022" width="8.125" style="8" customWidth="1"/>
    <col min="12023" max="12023" width="8.875" style="8"/>
    <col min="12024" max="12024" width="7.625" style="8" customWidth="1"/>
    <col min="12025" max="12025" width="8.875" style="8"/>
    <col min="12026" max="12027" width="9.125" style="8" customWidth="1"/>
    <col min="12028" max="12028" width="8" style="8" customWidth="1"/>
    <col min="12029" max="12029" width="10.625" style="8" customWidth="1"/>
    <col min="12030" max="12030" width="7.875" style="8" customWidth="1"/>
    <col min="12031" max="12031" width="11.625" style="8" customWidth="1"/>
    <col min="12032" max="12033" width="8.875" style="8"/>
    <col min="12034" max="12034" width="9.625" style="8" customWidth="1"/>
    <col min="12035" max="12035" width="13.5" style="8" customWidth="1"/>
    <col min="12036" max="12036" width="12.125" style="8" customWidth="1"/>
    <col min="12037" max="12037" width="11.5" style="8" customWidth="1"/>
    <col min="12038" max="12234" width="8.875" style="8"/>
    <col min="12235" max="12235" width="10.125" style="8" customWidth="1"/>
    <col min="12236" max="12236" width="6" style="8" customWidth="1"/>
    <col min="12237" max="12237" width="11.375" style="8" customWidth="1"/>
    <col min="12238" max="12239" width="11.125" style="8" customWidth="1"/>
    <col min="12240" max="12240" width="7.375" style="8" customWidth="1"/>
    <col min="12241" max="12241" width="32.625" style="8" customWidth="1"/>
    <col min="12242" max="12242" width="39.625" style="8" bestFit="1" customWidth="1"/>
    <col min="12243" max="12243" width="24.875" style="8" customWidth="1"/>
    <col min="12244" max="12244" width="25.5" style="8" customWidth="1"/>
    <col min="12245" max="12245" width="5.625" style="8" customWidth="1"/>
    <col min="12246" max="12247" width="6.625" style="8" customWidth="1"/>
    <col min="12248" max="12248" width="8.5" style="8" bestFit="1" customWidth="1"/>
    <col min="12249" max="12249" width="7.5" style="8" customWidth="1"/>
    <col min="12250" max="12250" width="9.5" style="8" customWidth="1"/>
    <col min="12251" max="12251" width="7.5" style="8" customWidth="1"/>
    <col min="12252" max="12252" width="8.125" style="8" customWidth="1"/>
    <col min="12253" max="12253" width="7" style="8" customWidth="1"/>
    <col min="12254" max="12254" width="7.5" style="8" customWidth="1"/>
    <col min="12255" max="12255" width="8.125" style="8" customWidth="1"/>
    <col min="12256" max="12256" width="6.625" style="8" customWidth="1"/>
    <col min="12257" max="12257" width="10.875" style="8" customWidth="1"/>
    <col min="12258" max="12258" width="11.375" style="8" customWidth="1"/>
    <col min="12259" max="12259" width="13.625" style="8" customWidth="1"/>
    <col min="12260" max="12260" width="8.125" style="8" customWidth="1"/>
    <col min="12261" max="12261" width="12" style="8" customWidth="1"/>
    <col min="12262" max="12265" width="8.875" style="8"/>
    <col min="12266" max="12266" width="8.625" style="8" customWidth="1"/>
    <col min="12267" max="12267" width="8.875" style="8"/>
    <col min="12268" max="12268" width="6.625" style="8" customWidth="1"/>
    <col min="12269" max="12269" width="6.375" style="8" customWidth="1"/>
    <col min="12270" max="12271" width="8.875" style="8"/>
    <col min="12272" max="12272" width="5.375" style="8" customWidth="1"/>
    <col min="12273" max="12274" width="8.875" style="8"/>
    <col min="12275" max="12275" width="8" style="8" customWidth="1"/>
    <col min="12276" max="12277" width="8.875" style="8"/>
    <col min="12278" max="12278" width="8.125" style="8" customWidth="1"/>
    <col min="12279" max="12279" width="8.875" style="8"/>
    <col min="12280" max="12280" width="7.625" style="8" customWidth="1"/>
    <col min="12281" max="12281" width="8.875" style="8"/>
    <col min="12282" max="12283" width="9.125" style="8" customWidth="1"/>
    <col min="12284" max="12284" width="8" style="8" customWidth="1"/>
    <col min="12285" max="12285" width="10.625" style="8" customWidth="1"/>
    <col min="12286" max="12286" width="7.875" style="8" customWidth="1"/>
    <col min="12287" max="12287" width="11.625" style="8" customWidth="1"/>
    <col min="12288" max="12289" width="8.875" style="8"/>
    <col min="12290" max="12290" width="9.625" style="8" customWidth="1"/>
    <col min="12291" max="12291" width="13.5" style="8" customWidth="1"/>
    <col min="12292" max="12292" width="12.125" style="8" customWidth="1"/>
    <col min="12293" max="12293" width="11.5" style="8" customWidth="1"/>
    <col min="12294" max="12490" width="8.875" style="8"/>
    <col min="12491" max="12491" width="10.125" style="8" customWidth="1"/>
    <col min="12492" max="12492" width="6" style="8" customWidth="1"/>
    <col min="12493" max="12493" width="11.375" style="8" customWidth="1"/>
    <col min="12494" max="12495" width="11.125" style="8" customWidth="1"/>
    <col min="12496" max="12496" width="7.375" style="8" customWidth="1"/>
    <col min="12497" max="12497" width="32.625" style="8" customWidth="1"/>
    <col min="12498" max="12498" width="39.625" style="8" bestFit="1" customWidth="1"/>
    <col min="12499" max="12499" width="24.875" style="8" customWidth="1"/>
    <col min="12500" max="12500" width="25.5" style="8" customWidth="1"/>
    <col min="12501" max="12501" width="5.625" style="8" customWidth="1"/>
    <col min="12502" max="12503" width="6.625" style="8" customWidth="1"/>
    <col min="12504" max="12504" width="8.5" style="8" bestFit="1" customWidth="1"/>
    <col min="12505" max="12505" width="7.5" style="8" customWidth="1"/>
    <col min="12506" max="12506" width="9.5" style="8" customWidth="1"/>
    <col min="12507" max="12507" width="7.5" style="8" customWidth="1"/>
    <col min="12508" max="12508" width="8.125" style="8" customWidth="1"/>
    <col min="12509" max="12509" width="7" style="8" customWidth="1"/>
    <col min="12510" max="12510" width="7.5" style="8" customWidth="1"/>
    <col min="12511" max="12511" width="8.125" style="8" customWidth="1"/>
    <col min="12512" max="12512" width="6.625" style="8" customWidth="1"/>
    <col min="12513" max="12513" width="10.875" style="8" customWidth="1"/>
    <col min="12514" max="12514" width="11.375" style="8" customWidth="1"/>
    <col min="12515" max="12515" width="13.625" style="8" customWidth="1"/>
    <col min="12516" max="12516" width="8.125" style="8" customWidth="1"/>
    <col min="12517" max="12517" width="12" style="8" customWidth="1"/>
    <col min="12518" max="12521" width="8.875" style="8"/>
    <col min="12522" max="12522" width="8.625" style="8" customWidth="1"/>
    <col min="12523" max="12523" width="8.875" style="8"/>
    <col min="12524" max="12524" width="6.625" style="8" customWidth="1"/>
    <col min="12525" max="12525" width="6.375" style="8" customWidth="1"/>
    <col min="12526" max="12527" width="8.875" style="8"/>
    <col min="12528" max="12528" width="5.375" style="8" customWidth="1"/>
    <col min="12529" max="12530" width="8.875" style="8"/>
    <col min="12531" max="12531" width="8" style="8" customWidth="1"/>
    <col min="12532" max="12533" width="8.875" style="8"/>
    <col min="12534" max="12534" width="8.125" style="8" customWidth="1"/>
    <col min="12535" max="12535" width="8.875" style="8"/>
    <col min="12536" max="12536" width="7.625" style="8" customWidth="1"/>
    <col min="12537" max="12537" width="8.875" style="8"/>
    <col min="12538" max="12539" width="9.125" style="8" customWidth="1"/>
    <col min="12540" max="12540" width="8" style="8" customWidth="1"/>
    <col min="12541" max="12541" width="10.625" style="8" customWidth="1"/>
    <col min="12542" max="12542" width="7.875" style="8" customWidth="1"/>
    <col min="12543" max="12543" width="11.625" style="8" customWidth="1"/>
    <col min="12544" max="12545" width="8.875" style="8"/>
    <col min="12546" max="12546" width="9.625" style="8" customWidth="1"/>
    <col min="12547" max="12547" width="13.5" style="8" customWidth="1"/>
    <col min="12548" max="12548" width="12.125" style="8" customWidth="1"/>
    <col min="12549" max="12549" width="11.5" style="8" customWidth="1"/>
    <col min="12550" max="12746" width="8.875" style="8"/>
    <col min="12747" max="12747" width="10.125" style="8" customWidth="1"/>
    <col min="12748" max="12748" width="6" style="8" customWidth="1"/>
    <col min="12749" max="12749" width="11.375" style="8" customWidth="1"/>
    <col min="12750" max="12751" width="11.125" style="8" customWidth="1"/>
    <col min="12752" max="12752" width="7.375" style="8" customWidth="1"/>
    <col min="12753" max="12753" width="32.625" style="8" customWidth="1"/>
    <col min="12754" max="12754" width="39.625" style="8" bestFit="1" customWidth="1"/>
    <col min="12755" max="12755" width="24.875" style="8" customWidth="1"/>
    <col min="12756" max="12756" width="25.5" style="8" customWidth="1"/>
    <col min="12757" max="12757" width="5.625" style="8" customWidth="1"/>
    <col min="12758" max="12759" width="6.625" style="8" customWidth="1"/>
    <col min="12760" max="12760" width="8.5" style="8" bestFit="1" customWidth="1"/>
    <col min="12761" max="12761" width="7.5" style="8" customWidth="1"/>
    <col min="12762" max="12762" width="9.5" style="8" customWidth="1"/>
    <col min="12763" max="12763" width="7.5" style="8" customWidth="1"/>
    <col min="12764" max="12764" width="8.125" style="8" customWidth="1"/>
    <col min="12765" max="12765" width="7" style="8" customWidth="1"/>
    <col min="12766" max="12766" width="7.5" style="8" customWidth="1"/>
    <col min="12767" max="12767" width="8.125" style="8" customWidth="1"/>
    <col min="12768" max="12768" width="6.625" style="8" customWidth="1"/>
    <col min="12769" max="12769" width="10.875" style="8" customWidth="1"/>
    <col min="12770" max="12770" width="11.375" style="8" customWidth="1"/>
    <col min="12771" max="12771" width="13.625" style="8" customWidth="1"/>
    <col min="12772" max="12772" width="8.125" style="8" customWidth="1"/>
    <col min="12773" max="12773" width="12" style="8" customWidth="1"/>
    <col min="12774" max="12777" width="8.875" style="8"/>
    <col min="12778" max="12778" width="8.625" style="8" customWidth="1"/>
    <col min="12779" max="12779" width="8.875" style="8"/>
    <col min="12780" max="12780" width="6.625" style="8" customWidth="1"/>
    <col min="12781" max="12781" width="6.375" style="8" customWidth="1"/>
    <col min="12782" max="12783" width="8.875" style="8"/>
    <col min="12784" max="12784" width="5.375" style="8" customWidth="1"/>
    <col min="12785" max="12786" width="8.875" style="8"/>
    <col min="12787" max="12787" width="8" style="8" customWidth="1"/>
    <col min="12788" max="12789" width="8.875" style="8"/>
    <col min="12790" max="12790" width="8.125" style="8" customWidth="1"/>
    <col min="12791" max="12791" width="8.875" style="8"/>
    <col min="12792" max="12792" width="7.625" style="8" customWidth="1"/>
    <col min="12793" max="12793" width="8.875" style="8"/>
    <col min="12794" max="12795" width="9.125" style="8" customWidth="1"/>
    <col min="12796" max="12796" width="8" style="8" customWidth="1"/>
    <col min="12797" max="12797" width="10.625" style="8" customWidth="1"/>
    <col min="12798" max="12798" width="7.875" style="8" customWidth="1"/>
    <col min="12799" max="12799" width="11.625" style="8" customWidth="1"/>
    <col min="12800" max="12801" width="8.875" style="8"/>
    <col min="12802" max="12802" width="9.625" style="8" customWidth="1"/>
    <col min="12803" max="12803" width="13.5" style="8" customWidth="1"/>
    <col min="12804" max="12804" width="12.125" style="8" customWidth="1"/>
    <col min="12805" max="12805" width="11.5" style="8" customWidth="1"/>
    <col min="12806" max="13002" width="8.875" style="8"/>
    <col min="13003" max="13003" width="10.125" style="8" customWidth="1"/>
    <col min="13004" max="13004" width="6" style="8" customWidth="1"/>
    <col min="13005" max="13005" width="11.375" style="8" customWidth="1"/>
    <col min="13006" max="13007" width="11.125" style="8" customWidth="1"/>
    <col min="13008" max="13008" width="7.375" style="8" customWidth="1"/>
    <col min="13009" max="13009" width="32.625" style="8" customWidth="1"/>
    <col min="13010" max="13010" width="39.625" style="8" bestFit="1" customWidth="1"/>
    <col min="13011" max="13011" width="24.875" style="8" customWidth="1"/>
    <col min="13012" max="13012" width="25.5" style="8" customWidth="1"/>
    <col min="13013" max="13013" width="5.625" style="8" customWidth="1"/>
    <col min="13014" max="13015" width="6.625" style="8" customWidth="1"/>
    <col min="13016" max="13016" width="8.5" style="8" bestFit="1" customWidth="1"/>
    <col min="13017" max="13017" width="7.5" style="8" customWidth="1"/>
    <col min="13018" max="13018" width="9.5" style="8" customWidth="1"/>
    <col min="13019" max="13019" width="7.5" style="8" customWidth="1"/>
    <col min="13020" max="13020" width="8.125" style="8" customWidth="1"/>
    <col min="13021" max="13021" width="7" style="8" customWidth="1"/>
    <col min="13022" max="13022" width="7.5" style="8" customWidth="1"/>
    <col min="13023" max="13023" width="8.125" style="8" customWidth="1"/>
    <col min="13024" max="13024" width="6.625" style="8" customWidth="1"/>
    <col min="13025" max="13025" width="10.875" style="8" customWidth="1"/>
    <col min="13026" max="13026" width="11.375" style="8" customWidth="1"/>
    <col min="13027" max="13027" width="13.625" style="8" customWidth="1"/>
    <col min="13028" max="13028" width="8.125" style="8" customWidth="1"/>
    <col min="13029" max="13029" width="12" style="8" customWidth="1"/>
    <col min="13030" max="13033" width="8.875" style="8"/>
    <col min="13034" max="13034" width="8.625" style="8" customWidth="1"/>
    <col min="13035" max="13035" width="8.875" style="8"/>
    <col min="13036" max="13036" width="6.625" style="8" customWidth="1"/>
    <col min="13037" max="13037" width="6.375" style="8" customWidth="1"/>
    <col min="13038" max="13039" width="8.875" style="8"/>
    <col min="13040" max="13040" width="5.375" style="8" customWidth="1"/>
    <col min="13041" max="13042" width="8.875" style="8"/>
    <col min="13043" max="13043" width="8" style="8" customWidth="1"/>
    <col min="13044" max="13045" width="8.875" style="8"/>
    <col min="13046" max="13046" width="8.125" style="8" customWidth="1"/>
    <col min="13047" max="13047" width="8.875" style="8"/>
    <col min="13048" max="13048" width="7.625" style="8" customWidth="1"/>
    <col min="13049" max="13049" width="8.875" style="8"/>
    <col min="13050" max="13051" width="9.125" style="8" customWidth="1"/>
    <col min="13052" max="13052" width="8" style="8" customWidth="1"/>
    <col min="13053" max="13053" width="10.625" style="8" customWidth="1"/>
    <col min="13054" max="13054" width="7.875" style="8" customWidth="1"/>
    <col min="13055" max="13055" width="11.625" style="8" customWidth="1"/>
    <col min="13056" max="13057" width="8.875" style="8"/>
    <col min="13058" max="13058" width="9.625" style="8" customWidth="1"/>
    <col min="13059" max="13059" width="13.5" style="8" customWidth="1"/>
    <col min="13060" max="13060" width="12.125" style="8" customWidth="1"/>
    <col min="13061" max="13061" width="11.5" style="8" customWidth="1"/>
    <col min="13062" max="13258" width="8.875" style="8"/>
    <col min="13259" max="13259" width="10.125" style="8" customWidth="1"/>
    <col min="13260" max="13260" width="6" style="8" customWidth="1"/>
    <col min="13261" max="13261" width="11.375" style="8" customWidth="1"/>
    <col min="13262" max="13263" width="11.125" style="8" customWidth="1"/>
    <col min="13264" max="13264" width="7.375" style="8" customWidth="1"/>
    <col min="13265" max="13265" width="32.625" style="8" customWidth="1"/>
    <col min="13266" max="13266" width="39.625" style="8" bestFit="1" customWidth="1"/>
    <col min="13267" max="13267" width="24.875" style="8" customWidth="1"/>
    <col min="13268" max="13268" width="25.5" style="8" customWidth="1"/>
    <col min="13269" max="13269" width="5.625" style="8" customWidth="1"/>
    <col min="13270" max="13271" width="6.625" style="8" customWidth="1"/>
    <col min="13272" max="13272" width="8.5" style="8" bestFit="1" customWidth="1"/>
    <col min="13273" max="13273" width="7.5" style="8" customWidth="1"/>
    <col min="13274" max="13274" width="9.5" style="8" customWidth="1"/>
    <col min="13275" max="13275" width="7.5" style="8" customWidth="1"/>
    <col min="13276" max="13276" width="8.125" style="8" customWidth="1"/>
    <col min="13277" max="13277" width="7" style="8" customWidth="1"/>
    <col min="13278" max="13278" width="7.5" style="8" customWidth="1"/>
    <col min="13279" max="13279" width="8.125" style="8" customWidth="1"/>
    <col min="13280" max="13280" width="6.625" style="8" customWidth="1"/>
    <col min="13281" max="13281" width="10.875" style="8" customWidth="1"/>
    <col min="13282" max="13282" width="11.375" style="8" customWidth="1"/>
    <col min="13283" max="13283" width="13.625" style="8" customWidth="1"/>
    <col min="13284" max="13284" width="8.125" style="8" customWidth="1"/>
    <col min="13285" max="13285" width="12" style="8" customWidth="1"/>
    <col min="13286" max="13289" width="8.875" style="8"/>
    <col min="13290" max="13290" width="8.625" style="8" customWidth="1"/>
    <col min="13291" max="13291" width="8.875" style="8"/>
    <col min="13292" max="13292" width="6.625" style="8" customWidth="1"/>
    <col min="13293" max="13293" width="6.375" style="8" customWidth="1"/>
    <col min="13294" max="13295" width="8.875" style="8"/>
    <col min="13296" max="13296" width="5.375" style="8" customWidth="1"/>
    <col min="13297" max="13298" width="8.875" style="8"/>
    <col min="13299" max="13299" width="8" style="8" customWidth="1"/>
    <col min="13300" max="13301" width="8.875" style="8"/>
    <col min="13302" max="13302" width="8.125" style="8" customWidth="1"/>
    <col min="13303" max="13303" width="8.875" style="8"/>
    <col min="13304" max="13304" width="7.625" style="8" customWidth="1"/>
    <col min="13305" max="13305" width="8.875" style="8"/>
    <col min="13306" max="13307" width="9.125" style="8" customWidth="1"/>
    <col min="13308" max="13308" width="8" style="8" customWidth="1"/>
    <col min="13309" max="13309" width="10.625" style="8" customWidth="1"/>
    <col min="13310" max="13310" width="7.875" style="8" customWidth="1"/>
    <col min="13311" max="13311" width="11.625" style="8" customWidth="1"/>
    <col min="13312" max="13313" width="8.875" style="8"/>
    <col min="13314" max="13314" width="9.625" style="8" customWidth="1"/>
    <col min="13315" max="13315" width="13.5" style="8" customWidth="1"/>
    <col min="13316" max="13316" width="12.125" style="8" customWidth="1"/>
    <col min="13317" max="13317" width="11.5" style="8" customWidth="1"/>
    <col min="13318" max="13514" width="8.875" style="8"/>
    <col min="13515" max="13515" width="10.125" style="8" customWidth="1"/>
    <col min="13516" max="13516" width="6" style="8" customWidth="1"/>
    <col min="13517" max="13517" width="11.375" style="8" customWidth="1"/>
    <col min="13518" max="13519" width="11.125" style="8" customWidth="1"/>
    <col min="13520" max="13520" width="7.375" style="8" customWidth="1"/>
    <col min="13521" max="13521" width="32.625" style="8" customWidth="1"/>
    <col min="13522" max="13522" width="39.625" style="8" bestFit="1" customWidth="1"/>
    <col min="13523" max="13523" width="24.875" style="8" customWidth="1"/>
    <col min="13524" max="13524" width="25.5" style="8" customWidth="1"/>
    <col min="13525" max="13525" width="5.625" style="8" customWidth="1"/>
    <col min="13526" max="13527" width="6.625" style="8" customWidth="1"/>
    <col min="13528" max="13528" width="8.5" style="8" bestFit="1" customWidth="1"/>
    <col min="13529" max="13529" width="7.5" style="8" customWidth="1"/>
    <col min="13530" max="13530" width="9.5" style="8" customWidth="1"/>
    <col min="13531" max="13531" width="7.5" style="8" customWidth="1"/>
    <col min="13532" max="13532" width="8.125" style="8" customWidth="1"/>
    <col min="13533" max="13533" width="7" style="8" customWidth="1"/>
    <col min="13534" max="13534" width="7.5" style="8" customWidth="1"/>
    <col min="13535" max="13535" width="8.125" style="8" customWidth="1"/>
    <col min="13536" max="13536" width="6.625" style="8" customWidth="1"/>
    <col min="13537" max="13537" width="10.875" style="8" customWidth="1"/>
    <col min="13538" max="13538" width="11.375" style="8" customWidth="1"/>
    <col min="13539" max="13539" width="13.625" style="8" customWidth="1"/>
    <col min="13540" max="13540" width="8.125" style="8" customWidth="1"/>
    <col min="13541" max="13541" width="12" style="8" customWidth="1"/>
    <col min="13542" max="13545" width="8.875" style="8"/>
    <col min="13546" max="13546" width="8.625" style="8" customWidth="1"/>
    <col min="13547" max="13547" width="8.875" style="8"/>
    <col min="13548" max="13548" width="6.625" style="8" customWidth="1"/>
    <col min="13549" max="13549" width="6.375" style="8" customWidth="1"/>
    <col min="13550" max="13551" width="8.875" style="8"/>
    <col min="13552" max="13552" width="5.375" style="8" customWidth="1"/>
    <col min="13553" max="13554" width="8.875" style="8"/>
    <col min="13555" max="13555" width="8" style="8" customWidth="1"/>
    <col min="13556" max="13557" width="8.875" style="8"/>
    <col min="13558" max="13558" width="8.125" style="8" customWidth="1"/>
    <col min="13559" max="13559" width="8.875" style="8"/>
    <col min="13560" max="13560" width="7.625" style="8" customWidth="1"/>
    <col min="13561" max="13561" width="8.875" style="8"/>
    <col min="13562" max="13563" width="9.125" style="8" customWidth="1"/>
    <col min="13564" max="13564" width="8" style="8" customWidth="1"/>
    <col min="13565" max="13565" width="10.625" style="8" customWidth="1"/>
    <col min="13566" max="13566" width="7.875" style="8" customWidth="1"/>
    <col min="13567" max="13567" width="11.625" style="8" customWidth="1"/>
    <col min="13568" max="13569" width="8.875" style="8"/>
    <col min="13570" max="13570" width="9.625" style="8" customWidth="1"/>
    <col min="13571" max="13571" width="13.5" style="8" customWidth="1"/>
    <col min="13572" max="13572" width="12.125" style="8" customWidth="1"/>
    <col min="13573" max="13573" width="11.5" style="8" customWidth="1"/>
    <col min="13574" max="13770" width="8.875" style="8"/>
    <col min="13771" max="13771" width="10.125" style="8" customWidth="1"/>
    <col min="13772" max="13772" width="6" style="8" customWidth="1"/>
    <col min="13773" max="13773" width="11.375" style="8" customWidth="1"/>
    <col min="13774" max="13775" width="11.125" style="8" customWidth="1"/>
    <col min="13776" max="13776" width="7.375" style="8" customWidth="1"/>
    <col min="13777" max="13777" width="32.625" style="8" customWidth="1"/>
    <col min="13778" max="13778" width="39.625" style="8" bestFit="1" customWidth="1"/>
    <col min="13779" max="13779" width="24.875" style="8" customWidth="1"/>
    <col min="13780" max="13780" width="25.5" style="8" customWidth="1"/>
    <col min="13781" max="13781" width="5.625" style="8" customWidth="1"/>
    <col min="13782" max="13783" width="6.625" style="8" customWidth="1"/>
    <col min="13784" max="13784" width="8.5" style="8" bestFit="1" customWidth="1"/>
    <col min="13785" max="13785" width="7.5" style="8" customWidth="1"/>
    <col min="13786" max="13786" width="9.5" style="8" customWidth="1"/>
    <col min="13787" max="13787" width="7.5" style="8" customWidth="1"/>
    <col min="13788" max="13788" width="8.125" style="8" customWidth="1"/>
    <col min="13789" max="13789" width="7" style="8" customWidth="1"/>
    <col min="13790" max="13790" width="7.5" style="8" customWidth="1"/>
    <col min="13791" max="13791" width="8.125" style="8" customWidth="1"/>
    <col min="13792" max="13792" width="6.625" style="8" customWidth="1"/>
    <col min="13793" max="13793" width="10.875" style="8" customWidth="1"/>
    <col min="13794" max="13794" width="11.375" style="8" customWidth="1"/>
    <col min="13795" max="13795" width="13.625" style="8" customWidth="1"/>
    <col min="13796" max="13796" width="8.125" style="8" customWidth="1"/>
    <col min="13797" max="13797" width="12" style="8" customWidth="1"/>
    <col min="13798" max="13801" width="8.875" style="8"/>
    <col min="13802" max="13802" width="8.625" style="8" customWidth="1"/>
    <col min="13803" max="13803" width="8.875" style="8"/>
    <col min="13804" max="13804" width="6.625" style="8" customWidth="1"/>
    <col min="13805" max="13805" width="6.375" style="8" customWidth="1"/>
    <col min="13806" max="13807" width="8.875" style="8"/>
    <col min="13808" max="13808" width="5.375" style="8" customWidth="1"/>
    <col min="13809" max="13810" width="8.875" style="8"/>
    <col min="13811" max="13811" width="8" style="8" customWidth="1"/>
    <col min="13812" max="13813" width="8.875" style="8"/>
    <col min="13814" max="13814" width="8.125" style="8" customWidth="1"/>
    <col min="13815" max="13815" width="8.875" style="8"/>
    <col min="13816" max="13816" width="7.625" style="8" customWidth="1"/>
    <col min="13817" max="13817" width="8.875" style="8"/>
    <col min="13818" max="13819" width="9.125" style="8" customWidth="1"/>
    <col min="13820" max="13820" width="8" style="8" customWidth="1"/>
    <col min="13821" max="13821" width="10.625" style="8" customWidth="1"/>
    <col min="13822" max="13822" width="7.875" style="8" customWidth="1"/>
    <col min="13823" max="13823" width="11.625" style="8" customWidth="1"/>
    <col min="13824" max="13825" width="8.875" style="8"/>
    <col min="13826" max="13826" width="9.625" style="8" customWidth="1"/>
    <col min="13827" max="13827" width="13.5" style="8" customWidth="1"/>
    <col min="13828" max="13828" width="12.125" style="8" customWidth="1"/>
    <col min="13829" max="13829" width="11.5" style="8" customWidth="1"/>
    <col min="13830" max="14026" width="8.875" style="8"/>
    <col min="14027" max="14027" width="10.125" style="8" customWidth="1"/>
    <col min="14028" max="14028" width="6" style="8" customWidth="1"/>
    <col min="14029" max="14029" width="11.375" style="8" customWidth="1"/>
    <col min="14030" max="14031" width="11.125" style="8" customWidth="1"/>
    <col min="14032" max="14032" width="7.375" style="8" customWidth="1"/>
    <col min="14033" max="14033" width="32.625" style="8" customWidth="1"/>
    <col min="14034" max="14034" width="39.625" style="8" bestFit="1" customWidth="1"/>
    <col min="14035" max="14035" width="24.875" style="8" customWidth="1"/>
    <col min="14036" max="14036" width="25.5" style="8" customWidth="1"/>
    <col min="14037" max="14037" width="5.625" style="8" customWidth="1"/>
    <col min="14038" max="14039" width="6.625" style="8" customWidth="1"/>
    <col min="14040" max="14040" width="8.5" style="8" bestFit="1" customWidth="1"/>
    <col min="14041" max="14041" width="7.5" style="8" customWidth="1"/>
    <col min="14042" max="14042" width="9.5" style="8" customWidth="1"/>
    <col min="14043" max="14043" width="7.5" style="8" customWidth="1"/>
    <col min="14044" max="14044" width="8.125" style="8" customWidth="1"/>
    <col min="14045" max="14045" width="7" style="8" customWidth="1"/>
    <col min="14046" max="14046" width="7.5" style="8" customWidth="1"/>
    <col min="14047" max="14047" width="8.125" style="8" customWidth="1"/>
    <col min="14048" max="14048" width="6.625" style="8" customWidth="1"/>
    <col min="14049" max="14049" width="10.875" style="8" customWidth="1"/>
    <col min="14050" max="14050" width="11.375" style="8" customWidth="1"/>
    <col min="14051" max="14051" width="13.625" style="8" customWidth="1"/>
    <col min="14052" max="14052" width="8.125" style="8" customWidth="1"/>
    <col min="14053" max="14053" width="12" style="8" customWidth="1"/>
    <col min="14054" max="14057" width="8.875" style="8"/>
    <col min="14058" max="14058" width="8.625" style="8" customWidth="1"/>
    <col min="14059" max="14059" width="8.875" style="8"/>
    <col min="14060" max="14060" width="6.625" style="8" customWidth="1"/>
    <col min="14061" max="14061" width="6.375" style="8" customWidth="1"/>
    <col min="14062" max="14063" width="8.875" style="8"/>
    <col min="14064" max="14064" width="5.375" style="8" customWidth="1"/>
    <col min="14065" max="14066" width="8.875" style="8"/>
    <col min="14067" max="14067" width="8" style="8" customWidth="1"/>
    <col min="14068" max="14069" width="8.875" style="8"/>
    <col min="14070" max="14070" width="8.125" style="8" customWidth="1"/>
    <col min="14071" max="14071" width="8.875" style="8"/>
    <col min="14072" max="14072" width="7.625" style="8" customWidth="1"/>
    <col min="14073" max="14073" width="8.875" style="8"/>
    <col min="14074" max="14075" width="9.125" style="8" customWidth="1"/>
    <col min="14076" max="14076" width="8" style="8" customWidth="1"/>
    <col min="14077" max="14077" width="10.625" style="8" customWidth="1"/>
    <col min="14078" max="14078" width="7.875" style="8" customWidth="1"/>
    <col min="14079" max="14079" width="11.625" style="8" customWidth="1"/>
    <col min="14080" max="14081" width="8.875" style="8"/>
    <col min="14082" max="14082" width="9.625" style="8" customWidth="1"/>
    <col min="14083" max="14083" width="13.5" style="8" customWidth="1"/>
    <col min="14084" max="14084" width="12.125" style="8" customWidth="1"/>
    <col min="14085" max="14085" width="11.5" style="8" customWidth="1"/>
    <col min="14086" max="14282" width="8.875" style="8"/>
    <col min="14283" max="14283" width="10.125" style="8" customWidth="1"/>
    <col min="14284" max="14284" width="6" style="8" customWidth="1"/>
    <col min="14285" max="14285" width="11.375" style="8" customWidth="1"/>
    <col min="14286" max="14287" width="11.125" style="8" customWidth="1"/>
    <col min="14288" max="14288" width="7.375" style="8" customWidth="1"/>
    <col min="14289" max="14289" width="32.625" style="8" customWidth="1"/>
    <col min="14290" max="14290" width="39.625" style="8" bestFit="1" customWidth="1"/>
    <col min="14291" max="14291" width="24.875" style="8" customWidth="1"/>
    <col min="14292" max="14292" width="25.5" style="8" customWidth="1"/>
    <col min="14293" max="14293" width="5.625" style="8" customWidth="1"/>
    <col min="14294" max="14295" width="6.625" style="8" customWidth="1"/>
    <col min="14296" max="14296" width="8.5" style="8" bestFit="1" customWidth="1"/>
    <col min="14297" max="14297" width="7.5" style="8" customWidth="1"/>
    <col min="14298" max="14298" width="9.5" style="8" customWidth="1"/>
    <col min="14299" max="14299" width="7.5" style="8" customWidth="1"/>
    <col min="14300" max="14300" width="8.125" style="8" customWidth="1"/>
    <col min="14301" max="14301" width="7" style="8" customWidth="1"/>
    <col min="14302" max="14302" width="7.5" style="8" customWidth="1"/>
    <col min="14303" max="14303" width="8.125" style="8" customWidth="1"/>
    <col min="14304" max="14304" width="6.625" style="8" customWidth="1"/>
    <col min="14305" max="14305" width="10.875" style="8" customWidth="1"/>
    <col min="14306" max="14306" width="11.375" style="8" customWidth="1"/>
    <col min="14307" max="14307" width="13.625" style="8" customWidth="1"/>
    <col min="14308" max="14308" width="8.125" style="8" customWidth="1"/>
    <col min="14309" max="14309" width="12" style="8" customWidth="1"/>
    <col min="14310" max="14313" width="8.875" style="8"/>
    <col min="14314" max="14314" width="8.625" style="8" customWidth="1"/>
    <col min="14315" max="14315" width="8.875" style="8"/>
    <col min="14316" max="14316" width="6.625" style="8" customWidth="1"/>
    <col min="14317" max="14317" width="6.375" style="8" customWidth="1"/>
    <col min="14318" max="14319" width="8.875" style="8"/>
    <col min="14320" max="14320" width="5.375" style="8" customWidth="1"/>
    <col min="14321" max="14322" width="8.875" style="8"/>
    <col min="14323" max="14323" width="8" style="8" customWidth="1"/>
    <col min="14324" max="14325" width="8.875" style="8"/>
    <col min="14326" max="14326" width="8.125" style="8" customWidth="1"/>
    <col min="14327" max="14327" width="8.875" style="8"/>
    <col min="14328" max="14328" width="7.625" style="8" customWidth="1"/>
    <col min="14329" max="14329" width="8.875" style="8"/>
    <col min="14330" max="14331" width="9.125" style="8" customWidth="1"/>
    <col min="14332" max="14332" width="8" style="8" customWidth="1"/>
    <col min="14333" max="14333" width="10.625" style="8" customWidth="1"/>
    <col min="14334" max="14334" width="7.875" style="8" customWidth="1"/>
    <col min="14335" max="14335" width="11.625" style="8" customWidth="1"/>
    <col min="14336" max="14337" width="8.875" style="8"/>
    <col min="14338" max="14338" width="9.625" style="8" customWidth="1"/>
    <col min="14339" max="14339" width="13.5" style="8" customWidth="1"/>
    <col min="14340" max="14340" width="12.125" style="8" customWidth="1"/>
    <col min="14341" max="14341" width="11.5" style="8" customWidth="1"/>
    <col min="14342" max="14538" width="8.875" style="8"/>
    <col min="14539" max="14539" width="10.125" style="8" customWidth="1"/>
    <col min="14540" max="14540" width="6" style="8" customWidth="1"/>
    <col min="14541" max="14541" width="11.375" style="8" customWidth="1"/>
    <col min="14542" max="14543" width="11.125" style="8" customWidth="1"/>
    <col min="14544" max="14544" width="7.375" style="8" customWidth="1"/>
    <col min="14545" max="14545" width="32.625" style="8" customWidth="1"/>
    <col min="14546" max="14546" width="39.625" style="8" bestFit="1" customWidth="1"/>
    <col min="14547" max="14547" width="24.875" style="8" customWidth="1"/>
    <col min="14548" max="14548" width="25.5" style="8" customWidth="1"/>
    <col min="14549" max="14549" width="5.625" style="8" customWidth="1"/>
    <col min="14550" max="14551" width="6.625" style="8" customWidth="1"/>
    <col min="14552" max="14552" width="8.5" style="8" bestFit="1" customWidth="1"/>
    <col min="14553" max="14553" width="7.5" style="8" customWidth="1"/>
    <col min="14554" max="14554" width="9.5" style="8" customWidth="1"/>
    <col min="14555" max="14555" width="7.5" style="8" customWidth="1"/>
    <col min="14556" max="14556" width="8.125" style="8" customWidth="1"/>
    <col min="14557" max="14557" width="7" style="8" customWidth="1"/>
    <col min="14558" max="14558" width="7.5" style="8" customWidth="1"/>
    <col min="14559" max="14559" width="8.125" style="8" customWidth="1"/>
    <col min="14560" max="14560" width="6.625" style="8" customWidth="1"/>
    <col min="14561" max="14561" width="10.875" style="8" customWidth="1"/>
    <col min="14562" max="14562" width="11.375" style="8" customWidth="1"/>
    <col min="14563" max="14563" width="13.625" style="8" customWidth="1"/>
    <col min="14564" max="14564" width="8.125" style="8" customWidth="1"/>
    <col min="14565" max="14565" width="12" style="8" customWidth="1"/>
    <col min="14566" max="14569" width="8.875" style="8"/>
    <col min="14570" max="14570" width="8.625" style="8" customWidth="1"/>
    <col min="14571" max="14571" width="8.875" style="8"/>
    <col min="14572" max="14572" width="6.625" style="8" customWidth="1"/>
    <col min="14573" max="14573" width="6.375" style="8" customWidth="1"/>
    <col min="14574" max="14575" width="8.875" style="8"/>
    <col min="14576" max="14576" width="5.375" style="8" customWidth="1"/>
    <col min="14577" max="14578" width="8.875" style="8"/>
    <col min="14579" max="14579" width="8" style="8" customWidth="1"/>
    <col min="14580" max="14581" width="8.875" style="8"/>
    <col min="14582" max="14582" width="8.125" style="8" customWidth="1"/>
    <col min="14583" max="14583" width="8.875" style="8"/>
    <col min="14584" max="14584" width="7.625" style="8" customWidth="1"/>
    <col min="14585" max="14585" width="8.875" style="8"/>
    <col min="14586" max="14587" width="9.125" style="8" customWidth="1"/>
    <col min="14588" max="14588" width="8" style="8" customWidth="1"/>
    <col min="14589" max="14589" width="10.625" style="8" customWidth="1"/>
    <col min="14590" max="14590" width="7.875" style="8" customWidth="1"/>
    <col min="14591" max="14591" width="11.625" style="8" customWidth="1"/>
    <col min="14592" max="14593" width="8.875" style="8"/>
    <col min="14594" max="14594" width="9.625" style="8" customWidth="1"/>
    <col min="14595" max="14595" width="13.5" style="8" customWidth="1"/>
    <col min="14596" max="14596" width="12.125" style="8" customWidth="1"/>
    <col min="14597" max="14597" width="11.5" style="8" customWidth="1"/>
    <col min="14598" max="14794" width="8.875" style="8"/>
    <col min="14795" max="14795" width="10.125" style="8" customWidth="1"/>
    <col min="14796" max="14796" width="6" style="8" customWidth="1"/>
    <col min="14797" max="14797" width="11.375" style="8" customWidth="1"/>
    <col min="14798" max="14799" width="11.125" style="8" customWidth="1"/>
    <col min="14800" max="14800" width="7.375" style="8" customWidth="1"/>
    <col min="14801" max="14801" width="32.625" style="8" customWidth="1"/>
    <col min="14802" max="14802" width="39.625" style="8" bestFit="1" customWidth="1"/>
    <col min="14803" max="14803" width="24.875" style="8" customWidth="1"/>
    <col min="14804" max="14804" width="25.5" style="8" customWidth="1"/>
    <col min="14805" max="14805" width="5.625" style="8" customWidth="1"/>
    <col min="14806" max="14807" width="6.625" style="8" customWidth="1"/>
    <col min="14808" max="14808" width="8.5" style="8" bestFit="1" customWidth="1"/>
    <col min="14809" max="14809" width="7.5" style="8" customWidth="1"/>
    <col min="14810" max="14810" width="9.5" style="8" customWidth="1"/>
    <col min="14811" max="14811" width="7.5" style="8" customWidth="1"/>
    <col min="14812" max="14812" width="8.125" style="8" customWidth="1"/>
    <col min="14813" max="14813" width="7" style="8" customWidth="1"/>
    <col min="14814" max="14814" width="7.5" style="8" customWidth="1"/>
    <col min="14815" max="14815" width="8.125" style="8" customWidth="1"/>
    <col min="14816" max="14816" width="6.625" style="8" customWidth="1"/>
    <col min="14817" max="14817" width="10.875" style="8" customWidth="1"/>
    <col min="14818" max="14818" width="11.375" style="8" customWidth="1"/>
    <col min="14819" max="14819" width="13.625" style="8" customWidth="1"/>
    <col min="14820" max="14820" width="8.125" style="8" customWidth="1"/>
    <col min="14821" max="14821" width="12" style="8" customWidth="1"/>
    <col min="14822" max="14825" width="8.875" style="8"/>
    <col min="14826" max="14826" width="8.625" style="8" customWidth="1"/>
    <col min="14827" max="14827" width="8.875" style="8"/>
    <col min="14828" max="14828" width="6.625" style="8" customWidth="1"/>
    <col min="14829" max="14829" width="6.375" style="8" customWidth="1"/>
    <col min="14830" max="14831" width="8.875" style="8"/>
    <col min="14832" max="14832" width="5.375" style="8" customWidth="1"/>
    <col min="14833" max="14834" width="8.875" style="8"/>
    <col min="14835" max="14835" width="8" style="8" customWidth="1"/>
    <col min="14836" max="14837" width="8.875" style="8"/>
    <col min="14838" max="14838" width="8.125" style="8" customWidth="1"/>
    <col min="14839" max="14839" width="8.875" style="8"/>
    <col min="14840" max="14840" width="7.625" style="8" customWidth="1"/>
    <col min="14841" max="14841" width="8.875" style="8"/>
    <col min="14842" max="14843" width="9.125" style="8" customWidth="1"/>
    <col min="14844" max="14844" width="8" style="8" customWidth="1"/>
    <col min="14845" max="14845" width="10.625" style="8" customWidth="1"/>
    <col min="14846" max="14846" width="7.875" style="8" customWidth="1"/>
    <col min="14847" max="14847" width="11.625" style="8" customWidth="1"/>
    <col min="14848" max="14849" width="8.875" style="8"/>
    <col min="14850" max="14850" width="9.625" style="8" customWidth="1"/>
    <col min="14851" max="14851" width="13.5" style="8" customWidth="1"/>
    <col min="14852" max="14852" width="12.125" style="8" customWidth="1"/>
    <col min="14853" max="14853" width="11.5" style="8" customWidth="1"/>
    <col min="14854" max="15050" width="8.875" style="8"/>
    <col min="15051" max="15051" width="10.125" style="8" customWidth="1"/>
    <col min="15052" max="15052" width="6" style="8" customWidth="1"/>
    <col min="15053" max="15053" width="11.375" style="8" customWidth="1"/>
    <col min="15054" max="15055" width="11.125" style="8" customWidth="1"/>
    <col min="15056" max="15056" width="7.375" style="8" customWidth="1"/>
    <col min="15057" max="15057" width="32.625" style="8" customWidth="1"/>
    <col min="15058" max="15058" width="39.625" style="8" bestFit="1" customWidth="1"/>
    <col min="15059" max="15059" width="24.875" style="8" customWidth="1"/>
    <col min="15060" max="15060" width="25.5" style="8" customWidth="1"/>
    <col min="15061" max="15061" width="5.625" style="8" customWidth="1"/>
    <col min="15062" max="15063" width="6.625" style="8" customWidth="1"/>
    <col min="15064" max="15064" width="8.5" style="8" bestFit="1" customWidth="1"/>
    <col min="15065" max="15065" width="7.5" style="8" customWidth="1"/>
    <col min="15066" max="15066" width="9.5" style="8" customWidth="1"/>
    <col min="15067" max="15067" width="7.5" style="8" customWidth="1"/>
    <col min="15068" max="15068" width="8.125" style="8" customWidth="1"/>
    <col min="15069" max="15069" width="7" style="8" customWidth="1"/>
    <col min="15070" max="15070" width="7.5" style="8" customWidth="1"/>
    <col min="15071" max="15071" width="8.125" style="8" customWidth="1"/>
    <col min="15072" max="15072" width="6.625" style="8" customWidth="1"/>
    <col min="15073" max="15073" width="10.875" style="8" customWidth="1"/>
    <col min="15074" max="15074" width="11.375" style="8" customWidth="1"/>
    <col min="15075" max="15075" width="13.625" style="8" customWidth="1"/>
    <col min="15076" max="15076" width="8.125" style="8" customWidth="1"/>
    <col min="15077" max="15077" width="12" style="8" customWidth="1"/>
    <col min="15078" max="15081" width="8.875" style="8"/>
    <col min="15082" max="15082" width="8.625" style="8" customWidth="1"/>
    <col min="15083" max="15083" width="8.875" style="8"/>
    <col min="15084" max="15084" width="6.625" style="8" customWidth="1"/>
    <col min="15085" max="15085" width="6.375" style="8" customWidth="1"/>
    <col min="15086" max="15087" width="8.875" style="8"/>
    <col min="15088" max="15088" width="5.375" style="8" customWidth="1"/>
    <col min="15089" max="15090" width="8.875" style="8"/>
    <col min="15091" max="15091" width="8" style="8" customWidth="1"/>
    <col min="15092" max="15093" width="8.875" style="8"/>
    <col min="15094" max="15094" width="8.125" style="8" customWidth="1"/>
    <col min="15095" max="15095" width="8.875" style="8"/>
    <col min="15096" max="15096" width="7.625" style="8" customWidth="1"/>
    <col min="15097" max="15097" width="8.875" style="8"/>
    <col min="15098" max="15099" width="9.125" style="8" customWidth="1"/>
    <col min="15100" max="15100" width="8" style="8" customWidth="1"/>
    <col min="15101" max="15101" width="10.625" style="8" customWidth="1"/>
    <col min="15102" max="15102" width="7.875" style="8" customWidth="1"/>
    <col min="15103" max="15103" width="11.625" style="8" customWidth="1"/>
    <col min="15104" max="15105" width="8.875" style="8"/>
    <col min="15106" max="15106" width="9.625" style="8" customWidth="1"/>
    <col min="15107" max="15107" width="13.5" style="8" customWidth="1"/>
    <col min="15108" max="15108" width="12.125" style="8" customWidth="1"/>
    <col min="15109" max="15109" width="11.5" style="8" customWidth="1"/>
    <col min="15110" max="15306" width="8.875" style="8"/>
    <col min="15307" max="15307" width="10.125" style="8" customWidth="1"/>
    <col min="15308" max="15308" width="6" style="8" customWidth="1"/>
    <col min="15309" max="15309" width="11.375" style="8" customWidth="1"/>
    <col min="15310" max="15311" width="11.125" style="8" customWidth="1"/>
    <col min="15312" max="15312" width="7.375" style="8" customWidth="1"/>
    <col min="15313" max="15313" width="32.625" style="8" customWidth="1"/>
    <col min="15314" max="15314" width="39.625" style="8" bestFit="1" customWidth="1"/>
    <col min="15315" max="15315" width="24.875" style="8" customWidth="1"/>
    <col min="15316" max="15316" width="25.5" style="8" customWidth="1"/>
    <col min="15317" max="15317" width="5.625" style="8" customWidth="1"/>
    <col min="15318" max="15319" width="6.625" style="8" customWidth="1"/>
    <col min="15320" max="15320" width="8.5" style="8" bestFit="1" customWidth="1"/>
    <col min="15321" max="15321" width="7.5" style="8" customWidth="1"/>
    <col min="15322" max="15322" width="9.5" style="8" customWidth="1"/>
    <col min="15323" max="15323" width="7.5" style="8" customWidth="1"/>
    <col min="15324" max="15324" width="8.125" style="8" customWidth="1"/>
    <col min="15325" max="15325" width="7" style="8" customWidth="1"/>
    <col min="15326" max="15326" width="7.5" style="8" customWidth="1"/>
    <col min="15327" max="15327" width="8.125" style="8" customWidth="1"/>
    <col min="15328" max="15328" width="6.625" style="8" customWidth="1"/>
    <col min="15329" max="15329" width="10.875" style="8" customWidth="1"/>
    <col min="15330" max="15330" width="11.375" style="8" customWidth="1"/>
    <col min="15331" max="15331" width="13.625" style="8" customWidth="1"/>
    <col min="15332" max="15332" width="8.125" style="8" customWidth="1"/>
    <col min="15333" max="15333" width="12" style="8" customWidth="1"/>
    <col min="15334" max="15337" width="8.875" style="8"/>
    <col min="15338" max="15338" width="8.625" style="8" customWidth="1"/>
    <col min="15339" max="15339" width="8.875" style="8"/>
    <col min="15340" max="15340" width="6.625" style="8" customWidth="1"/>
    <col min="15341" max="15341" width="6.375" style="8" customWidth="1"/>
    <col min="15342" max="15343" width="8.875" style="8"/>
    <col min="15344" max="15344" width="5.375" style="8" customWidth="1"/>
    <col min="15345" max="15346" width="8.875" style="8"/>
    <col min="15347" max="15347" width="8" style="8" customWidth="1"/>
    <col min="15348" max="15349" width="8.875" style="8"/>
    <col min="15350" max="15350" width="8.125" style="8" customWidth="1"/>
    <col min="15351" max="15351" width="8.875" style="8"/>
    <col min="15352" max="15352" width="7.625" style="8" customWidth="1"/>
    <col min="15353" max="15353" width="8.875" style="8"/>
    <col min="15354" max="15355" width="9.125" style="8" customWidth="1"/>
    <col min="15356" max="15356" width="8" style="8" customWidth="1"/>
    <col min="15357" max="15357" width="10.625" style="8" customWidth="1"/>
    <col min="15358" max="15358" width="7.875" style="8" customWidth="1"/>
    <col min="15359" max="15359" width="11.625" style="8" customWidth="1"/>
    <col min="15360" max="15361" width="8.875" style="8"/>
    <col min="15362" max="15362" width="9.625" style="8" customWidth="1"/>
    <col min="15363" max="15363" width="13.5" style="8" customWidth="1"/>
    <col min="15364" max="15364" width="12.125" style="8" customWidth="1"/>
    <col min="15365" max="15365" width="11.5" style="8" customWidth="1"/>
    <col min="15366" max="15562" width="8.875" style="8"/>
    <col min="15563" max="15563" width="10.125" style="8" customWidth="1"/>
    <col min="15564" max="15564" width="6" style="8" customWidth="1"/>
    <col min="15565" max="15565" width="11.375" style="8" customWidth="1"/>
    <col min="15566" max="15567" width="11.125" style="8" customWidth="1"/>
    <col min="15568" max="15568" width="7.375" style="8" customWidth="1"/>
    <col min="15569" max="15569" width="32.625" style="8" customWidth="1"/>
    <col min="15570" max="15570" width="39.625" style="8" bestFit="1" customWidth="1"/>
    <col min="15571" max="15571" width="24.875" style="8" customWidth="1"/>
    <col min="15572" max="15572" width="25.5" style="8" customWidth="1"/>
    <col min="15573" max="15573" width="5.625" style="8" customWidth="1"/>
    <col min="15574" max="15575" width="6.625" style="8" customWidth="1"/>
    <col min="15576" max="15576" width="8.5" style="8" bestFit="1" customWidth="1"/>
    <col min="15577" max="15577" width="7.5" style="8" customWidth="1"/>
    <col min="15578" max="15578" width="9.5" style="8" customWidth="1"/>
    <col min="15579" max="15579" width="7.5" style="8" customWidth="1"/>
    <col min="15580" max="15580" width="8.125" style="8" customWidth="1"/>
    <col min="15581" max="15581" width="7" style="8" customWidth="1"/>
    <col min="15582" max="15582" width="7.5" style="8" customWidth="1"/>
    <col min="15583" max="15583" width="8.125" style="8" customWidth="1"/>
    <col min="15584" max="15584" width="6.625" style="8" customWidth="1"/>
    <col min="15585" max="15585" width="10.875" style="8" customWidth="1"/>
    <col min="15586" max="15586" width="11.375" style="8" customWidth="1"/>
    <col min="15587" max="15587" width="13.625" style="8" customWidth="1"/>
    <col min="15588" max="15588" width="8.125" style="8" customWidth="1"/>
    <col min="15589" max="15589" width="12" style="8" customWidth="1"/>
    <col min="15590" max="15593" width="8.875" style="8"/>
    <col min="15594" max="15594" width="8.625" style="8" customWidth="1"/>
    <col min="15595" max="15595" width="8.875" style="8"/>
    <col min="15596" max="15596" width="6.625" style="8" customWidth="1"/>
    <col min="15597" max="15597" width="6.375" style="8" customWidth="1"/>
    <col min="15598" max="15599" width="8.875" style="8"/>
    <col min="15600" max="15600" width="5.375" style="8" customWidth="1"/>
    <col min="15601" max="15602" width="8.875" style="8"/>
    <col min="15603" max="15603" width="8" style="8" customWidth="1"/>
    <col min="15604" max="15605" width="8.875" style="8"/>
    <col min="15606" max="15606" width="8.125" style="8" customWidth="1"/>
    <col min="15607" max="15607" width="8.875" style="8"/>
    <col min="15608" max="15608" width="7.625" style="8" customWidth="1"/>
    <col min="15609" max="15609" width="8.875" style="8"/>
    <col min="15610" max="15611" width="9.125" style="8" customWidth="1"/>
    <col min="15612" max="15612" width="8" style="8" customWidth="1"/>
    <col min="15613" max="15613" width="10.625" style="8" customWidth="1"/>
    <col min="15614" max="15614" width="7.875" style="8" customWidth="1"/>
    <col min="15615" max="15615" width="11.625" style="8" customWidth="1"/>
    <col min="15616" max="15617" width="8.875" style="8"/>
    <col min="15618" max="15618" width="9.625" style="8" customWidth="1"/>
    <col min="15619" max="15619" width="13.5" style="8" customWidth="1"/>
    <col min="15620" max="15620" width="12.125" style="8" customWidth="1"/>
    <col min="15621" max="15621" width="11.5" style="8" customWidth="1"/>
    <col min="15622" max="15818" width="8.875" style="8"/>
    <col min="15819" max="15819" width="10.125" style="8" customWidth="1"/>
    <col min="15820" max="15820" width="6" style="8" customWidth="1"/>
    <col min="15821" max="15821" width="11.375" style="8" customWidth="1"/>
    <col min="15822" max="15823" width="11.125" style="8" customWidth="1"/>
    <col min="15824" max="15824" width="7.375" style="8" customWidth="1"/>
    <col min="15825" max="15825" width="32.625" style="8" customWidth="1"/>
    <col min="15826" max="15826" width="39.625" style="8" bestFit="1" customWidth="1"/>
    <col min="15827" max="15827" width="24.875" style="8" customWidth="1"/>
    <col min="15828" max="15828" width="25.5" style="8" customWidth="1"/>
    <col min="15829" max="15829" width="5.625" style="8" customWidth="1"/>
    <col min="15830" max="15831" width="6.625" style="8" customWidth="1"/>
    <col min="15832" max="15832" width="8.5" style="8" bestFit="1" customWidth="1"/>
    <col min="15833" max="15833" width="7.5" style="8" customWidth="1"/>
    <col min="15834" max="15834" width="9.5" style="8" customWidth="1"/>
    <col min="15835" max="15835" width="7.5" style="8" customWidth="1"/>
    <col min="15836" max="15836" width="8.125" style="8" customWidth="1"/>
    <col min="15837" max="15837" width="7" style="8" customWidth="1"/>
    <col min="15838" max="15838" width="7.5" style="8" customWidth="1"/>
    <col min="15839" max="15839" width="8.125" style="8" customWidth="1"/>
    <col min="15840" max="15840" width="6.625" style="8" customWidth="1"/>
    <col min="15841" max="15841" width="10.875" style="8" customWidth="1"/>
    <col min="15842" max="15842" width="11.375" style="8" customWidth="1"/>
    <col min="15843" max="15843" width="13.625" style="8" customWidth="1"/>
    <col min="15844" max="15844" width="8.125" style="8" customWidth="1"/>
    <col min="15845" max="15845" width="12" style="8" customWidth="1"/>
    <col min="15846" max="15849" width="8.875" style="8"/>
    <col min="15850" max="15850" width="8.625" style="8" customWidth="1"/>
    <col min="15851" max="15851" width="8.875" style="8"/>
    <col min="15852" max="15852" width="6.625" style="8" customWidth="1"/>
    <col min="15853" max="15853" width="6.375" style="8" customWidth="1"/>
    <col min="15854" max="15855" width="8.875" style="8"/>
    <col min="15856" max="15856" width="5.375" style="8" customWidth="1"/>
    <col min="15857" max="15858" width="8.875" style="8"/>
    <col min="15859" max="15859" width="8" style="8" customWidth="1"/>
    <col min="15860" max="15861" width="8.875" style="8"/>
    <col min="15862" max="15862" width="8.125" style="8" customWidth="1"/>
    <col min="15863" max="15863" width="8.875" style="8"/>
    <col min="15864" max="15864" width="7.625" style="8" customWidth="1"/>
    <col min="15865" max="15865" width="8.875" style="8"/>
    <col min="15866" max="15867" width="9.125" style="8" customWidth="1"/>
    <col min="15868" max="15868" width="8" style="8" customWidth="1"/>
    <col min="15869" max="15869" width="10.625" style="8" customWidth="1"/>
    <col min="15870" max="15870" width="7.875" style="8" customWidth="1"/>
    <col min="15871" max="15871" width="11.625" style="8" customWidth="1"/>
    <col min="15872" max="15873" width="8.875" style="8"/>
    <col min="15874" max="15874" width="9.625" style="8" customWidth="1"/>
    <col min="15875" max="15875" width="13.5" style="8" customWidth="1"/>
    <col min="15876" max="15876" width="12.125" style="8" customWidth="1"/>
    <col min="15877" max="15877" width="11.5" style="8" customWidth="1"/>
    <col min="15878" max="16074" width="8.875" style="8"/>
    <col min="16075" max="16075" width="10.125" style="8" customWidth="1"/>
    <col min="16076" max="16076" width="6" style="8" customWidth="1"/>
    <col min="16077" max="16077" width="11.375" style="8" customWidth="1"/>
    <col min="16078" max="16079" width="11.125" style="8" customWidth="1"/>
    <col min="16080" max="16080" width="7.375" style="8" customWidth="1"/>
    <col min="16081" max="16081" width="32.625" style="8" customWidth="1"/>
    <col min="16082" max="16082" width="39.625" style="8" bestFit="1" customWidth="1"/>
    <col min="16083" max="16083" width="24.875" style="8" customWidth="1"/>
    <col min="16084" max="16084" width="25.5" style="8" customWidth="1"/>
    <col min="16085" max="16085" width="5.625" style="8" customWidth="1"/>
    <col min="16086" max="16087" width="6.625" style="8" customWidth="1"/>
    <col min="16088" max="16088" width="8.5" style="8" bestFit="1" customWidth="1"/>
    <col min="16089" max="16089" width="7.5" style="8" customWidth="1"/>
    <col min="16090" max="16090" width="9.5" style="8" customWidth="1"/>
    <col min="16091" max="16091" width="7.5" style="8" customWidth="1"/>
    <col min="16092" max="16092" width="8.125" style="8" customWidth="1"/>
    <col min="16093" max="16093" width="7" style="8" customWidth="1"/>
    <col min="16094" max="16094" width="7.5" style="8" customWidth="1"/>
    <col min="16095" max="16095" width="8.125" style="8" customWidth="1"/>
    <col min="16096" max="16096" width="6.625" style="8" customWidth="1"/>
    <col min="16097" max="16097" width="10.875" style="8" customWidth="1"/>
    <col min="16098" max="16098" width="11.375" style="8" customWidth="1"/>
    <col min="16099" max="16099" width="13.625" style="8" customWidth="1"/>
    <col min="16100" max="16100" width="8.125" style="8" customWidth="1"/>
    <col min="16101" max="16101" width="12" style="8" customWidth="1"/>
    <col min="16102" max="16105" width="8.875" style="8"/>
    <col min="16106" max="16106" width="8.625" style="8" customWidth="1"/>
    <col min="16107" max="16107" width="8.875" style="8"/>
    <col min="16108" max="16108" width="6.625" style="8" customWidth="1"/>
    <col min="16109" max="16109" width="6.375" style="8" customWidth="1"/>
    <col min="16110" max="16111" width="8.875" style="8"/>
    <col min="16112" max="16112" width="5.375" style="8" customWidth="1"/>
    <col min="16113" max="16114" width="8.875" style="8"/>
    <col min="16115" max="16115" width="8" style="8" customWidth="1"/>
    <col min="16116" max="16117" width="8.875" style="8"/>
    <col min="16118" max="16118" width="8.125" style="8" customWidth="1"/>
    <col min="16119" max="16119" width="8.875" style="8"/>
    <col min="16120" max="16120" width="7.625" style="8" customWidth="1"/>
    <col min="16121" max="16121" width="8.875" style="8"/>
    <col min="16122" max="16123" width="9.125" style="8" customWidth="1"/>
    <col min="16124" max="16124" width="8" style="8" customWidth="1"/>
    <col min="16125" max="16125" width="10.625" style="8" customWidth="1"/>
    <col min="16126" max="16126" width="7.875" style="8" customWidth="1"/>
    <col min="16127" max="16127" width="11.625" style="8" customWidth="1"/>
    <col min="16128" max="16129" width="8.875" style="8"/>
    <col min="16130" max="16130" width="9.625" style="8" customWidth="1"/>
    <col min="16131" max="16131" width="13.5" style="8" customWidth="1"/>
    <col min="16132" max="16132" width="12.125" style="8" customWidth="1"/>
    <col min="16133" max="16133" width="11.5" style="8" customWidth="1"/>
    <col min="16134" max="16384" width="8.875" style="8"/>
  </cols>
  <sheetData>
    <row r="1" spans="1:5" s="33" customFormat="1">
      <c r="A1" s="32"/>
      <c r="C1" s="34"/>
      <c r="D1" s="35"/>
      <c r="E1" s="36"/>
    </row>
    <row r="2" spans="1:5" ht="12" customHeight="1">
      <c r="A2" s="7" t="s">
        <v>134</v>
      </c>
    </row>
    <row r="3" spans="1:5" ht="12" customHeight="1"/>
    <row r="4" spans="1:5" ht="10.5" customHeight="1">
      <c r="A4" s="7" t="s">
        <v>115</v>
      </c>
      <c r="B4" s="37"/>
    </row>
    <row r="5" spans="1:5" ht="10.5" customHeight="1">
      <c r="B5" s="37"/>
    </row>
    <row r="6" spans="1:5" ht="10.5" customHeight="1">
      <c r="A6" s="7" t="s">
        <v>116</v>
      </c>
      <c r="B6" s="37"/>
    </row>
    <row r="7" spans="1:5" ht="12" customHeight="1"/>
    <row r="8" spans="1:5" ht="12" customHeight="1"/>
    <row r="9" spans="1:5" ht="12" customHeight="1">
      <c r="A9" s="7" t="s">
        <v>117</v>
      </c>
    </row>
    <row r="10" spans="1:5" ht="12" customHeight="1">
      <c r="A10" s="7" t="s">
        <v>118</v>
      </c>
    </row>
    <row r="11" spans="1:5">
      <c r="A11" s="7" t="s">
        <v>119</v>
      </c>
    </row>
    <row r="13" spans="1:5">
      <c r="A13" s="7" t="s">
        <v>120</v>
      </c>
    </row>
    <row r="15" spans="1:5" ht="12" customHeight="1">
      <c r="B15" s="7"/>
    </row>
    <row r="19" spans="1:1">
      <c r="A19" s="7" t="s">
        <v>121</v>
      </c>
    </row>
    <row r="21" spans="1:1">
      <c r="A21" s="7" t="s">
        <v>122</v>
      </c>
    </row>
    <row r="23" spans="1:1">
      <c r="A23" s="7" t="s">
        <v>123</v>
      </c>
    </row>
    <row r="25" spans="1:1">
      <c r="A25" s="7" t="s">
        <v>124</v>
      </c>
    </row>
    <row r="26" spans="1:1">
      <c r="A26" s="7" t="s">
        <v>125</v>
      </c>
    </row>
    <row r="28" spans="1:1">
      <c r="A28" s="7" t="s">
        <v>126</v>
      </c>
    </row>
    <row r="30" spans="1:1">
      <c r="A30" s="7" t="s">
        <v>127</v>
      </c>
    </row>
    <row r="31" spans="1:1">
      <c r="A31" s="7" t="s">
        <v>128</v>
      </c>
    </row>
    <row r="32" spans="1:1">
      <c r="A32" s="7" t="s">
        <v>129</v>
      </c>
    </row>
    <row r="34" spans="1:1">
      <c r="A34" s="7" t="s">
        <v>130</v>
      </c>
    </row>
    <row r="35" spans="1:1">
      <c r="A35" s="7" t="s">
        <v>131</v>
      </c>
    </row>
    <row r="36" spans="1:1">
      <c r="A36" s="7" t="s">
        <v>132</v>
      </c>
    </row>
    <row r="41" spans="1:1">
      <c r="A41" s="7" t="s">
        <v>133</v>
      </c>
    </row>
    <row r="43" spans="1:1">
      <c r="A43" s="7" t="s">
        <v>161</v>
      </c>
    </row>
    <row r="45" spans="1:1">
      <c r="A45" s="7" t="s">
        <v>162</v>
      </c>
    </row>
    <row r="46" spans="1:1">
      <c r="A46" s="7" t="s">
        <v>163</v>
      </c>
    </row>
  </sheetData>
  <autoFilter ref="A1:Y1"/>
  <phoneticPr fontId="2"/>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order sheeｔ</vt:lpstr>
      <vt:lpstr>ご案内</vt:lpstr>
      <vt:lpstr>'order sheeｔ'!Print_Area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Akinori</dc:creator>
  <cp:lastModifiedBy>Keita</cp:lastModifiedBy>
  <cp:lastPrinted>2022-02-28T00:33:26Z</cp:lastPrinted>
  <dcterms:created xsi:type="dcterms:W3CDTF">2013-10-30T04:11:42Z</dcterms:created>
  <dcterms:modified xsi:type="dcterms:W3CDTF">2023-05-23T07:15:39Z</dcterms:modified>
</cp:coreProperties>
</file>